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095" windowHeight="12210" tabRatio="967" firstSheet="21" activeTab="29"/>
  </bookViews>
  <sheets>
    <sheet name="16工程造价" sheetId="2" r:id="rId1"/>
    <sheet name="16工商企业管理" sheetId="3" r:id="rId2"/>
    <sheet name="16建筑工程技术" sheetId="4" r:id="rId3"/>
    <sheet name="16旅游管理" sheetId="5" r:id="rId4"/>
    <sheet name="16物流管理" sheetId="6" r:id="rId5"/>
    <sheet name="16老年护理" sheetId="7" r:id="rId6"/>
    <sheet name="16机电一体化技术" sheetId="8" r:id="rId7"/>
    <sheet name="16汽车驾驶教练" sheetId="9" r:id="rId8"/>
    <sheet name="16汽车检测维修" sheetId="30" r:id="rId9"/>
    <sheet name="16报关与国际货运" sheetId="10" r:id="rId10"/>
    <sheet name="16国际商务" sheetId="11" r:id="rId11"/>
    <sheet name="16会计" sheetId="12" r:id="rId12"/>
    <sheet name="16金融管理与实务" sheetId="13" r:id="rId13"/>
    <sheet name="16证券与期货" sheetId="14" r:id="rId14"/>
    <sheet name="16食品安全与检测" sheetId="15" r:id="rId15"/>
    <sheet name="16烘焙与饮品加工" sheetId="16" r:id="rId16"/>
    <sheet name="16食品营养与检测" sheetId="17" r:id="rId17"/>
    <sheet name="16食品质量" sheetId="31" r:id="rId18"/>
    <sheet name="16商务日语" sheetId="18" r:id="rId19"/>
    <sheet name="16应用西班牙语" sheetId="19" r:id="rId20"/>
    <sheet name="16应用英语" sheetId="20" r:id="rId21"/>
    <sheet name="16应用英语（涉外商业）" sheetId="21" r:id="rId22"/>
    <sheet name="16计算机网络技术" sheetId="22" r:id="rId23"/>
    <sheet name="16计算机应用技术" sheetId="23" r:id="rId24"/>
    <sheet name="16数字媒体技术" sheetId="24" r:id="rId25"/>
    <sheet name="16数字艺术" sheetId="25" r:id="rId26"/>
    <sheet name="16广告设计与制作" sheetId="26" r:id="rId27"/>
    <sheet name="16人物形象设计" sheetId="27" r:id="rId28"/>
    <sheet name="16少儿艺术" sheetId="28" r:id="rId29"/>
    <sheet name="16室内设计" sheetId="29" r:id="rId30"/>
  </sheets>
  <externalReferences>
    <externalReference r:id="rId31"/>
  </externalReferences>
  <calcPr calcId="144525"/>
</workbook>
</file>

<file path=xl/sharedStrings.xml><?xml version="1.0" encoding="utf-8"?>
<sst xmlns="http://schemas.openxmlformats.org/spreadsheetml/2006/main" count="4604">
  <si>
    <t>序号</t>
  </si>
  <si>
    <t>院系</t>
  </si>
  <si>
    <t>年级</t>
  </si>
  <si>
    <t>班级</t>
  </si>
  <si>
    <t>学号</t>
  </si>
  <si>
    <t>姓名</t>
  </si>
  <si>
    <t>合计_实收金额</t>
  </si>
  <si>
    <t>合计_欠费金额</t>
  </si>
  <si>
    <t>大学生心理健康教育概论</t>
  </si>
  <si>
    <t>建筑CAD（第2版）</t>
  </si>
  <si>
    <t>建筑工程测量实训</t>
  </si>
  <si>
    <t>建筑工程测量</t>
  </si>
  <si>
    <t>建筑结构</t>
  </si>
  <si>
    <t>建筑工程预算第五版</t>
  </si>
  <si>
    <t>建筑工程量计算实训</t>
  </si>
  <si>
    <t>建筑施工技术</t>
  </si>
  <si>
    <t>广联达BIM建筑工程算量软件应用教程</t>
  </si>
  <si>
    <t>办公大厦建筑工程图</t>
  </si>
  <si>
    <t>建设工程招投标与合同管理</t>
  </si>
  <si>
    <t>工程招投标理论与综合实训</t>
  </si>
  <si>
    <t>建筑工程法规</t>
  </si>
  <si>
    <t>建设工程法规及相关知识复习题集</t>
  </si>
  <si>
    <t>建筑施工组织设计与实训</t>
  </si>
  <si>
    <t>装饰工程计量与计价</t>
  </si>
  <si>
    <t>建筑安装工程计量与计价</t>
  </si>
  <si>
    <t>建筑安装工程计量与计价实训</t>
  </si>
  <si>
    <t>大学生就业指导教程</t>
  </si>
  <si>
    <t>小计</t>
  </si>
  <si>
    <t>*0.85</t>
  </si>
  <si>
    <t>大学生心理健康教育课堂互动手册</t>
  </si>
  <si>
    <t>大学生就业习题册</t>
  </si>
  <si>
    <t>合计</t>
  </si>
  <si>
    <t>医保</t>
  </si>
  <si>
    <t>工商管理系</t>
  </si>
  <si>
    <t>2016</t>
  </si>
  <si>
    <t>16工程1</t>
  </si>
  <si>
    <t>140308330</t>
  </si>
  <si>
    <t>潘梁杰</t>
  </si>
  <si>
    <t>1,000.00</t>
  </si>
  <si>
    <t>0.00</t>
  </si>
  <si>
    <t>140308333</t>
  </si>
  <si>
    <t>孙培</t>
  </si>
  <si>
    <t>150302124</t>
  </si>
  <si>
    <t>周昊</t>
  </si>
  <si>
    <t>160308101</t>
  </si>
  <si>
    <t>刘慧杰</t>
  </si>
  <si>
    <t>160308102</t>
  </si>
  <si>
    <t>李丞皓</t>
  </si>
  <si>
    <t>160308103</t>
  </si>
  <si>
    <t>缪旻捷</t>
  </si>
  <si>
    <t>160308104</t>
  </si>
  <si>
    <t>王知远</t>
  </si>
  <si>
    <t>160308105</t>
  </si>
  <si>
    <t>蔡宇豪</t>
  </si>
  <si>
    <t>160308106</t>
  </si>
  <si>
    <t>周榆力</t>
  </si>
  <si>
    <t>160308107</t>
  </si>
  <si>
    <t>梁杰豪</t>
  </si>
  <si>
    <t>160308108</t>
  </si>
  <si>
    <t>沈家威</t>
  </si>
  <si>
    <t>160308109</t>
  </si>
  <si>
    <t>张轩清</t>
  </si>
  <si>
    <t>160308110</t>
  </si>
  <si>
    <t>陆欣捷</t>
  </si>
  <si>
    <t>160308111</t>
  </si>
  <si>
    <t>金超伟</t>
  </si>
  <si>
    <t>160308112</t>
  </si>
  <si>
    <t>项宇哲</t>
  </si>
  <si>
    <t>160308113</t>
  </si>
  <si>
    <t>吴子靖</t>
  </si>
  <si>
    <t>160308114</t>
  </si>
  <si>
    <t>张雪冰</t>
  </si>
  <si>
    <t>160308115</t>
  </si>
  <si>
    <t>张庭华</t>
  </si>
  <si>
    <t>160308116</t>
  </si>
  <si>
    <t>沈渊</t>
  </si>
  <si>
    <t>160308117</t>
  </si>
  <si>
    <t>孙晓磊</t>
  </si>
  <si>
    <t>160308118</t>
  </si>
  <si>
    <t>高晨</t>
  </si>
  <si>
    <t>160308119</t>
  </si>
  <si>
    <t>冯欣尧</t>
  </si>
  <si>
    <t>160308120</t>
  </si>
  <si>
    <t>翟鸿飞</t>
  </si>
  <si>
    <t>160308121</t>
  </si>
  <si>
    <t>周浩明</t>
  </si>
  <si>
    <t>160308122</t>
  </si>
  <si>
    <t>陈泓毅</t>
  </si>
  <si>
    <t>160308123</t>
  </si>
  <si>
    <t>李杰</t>
  </si>
  <si>
    <t>160308124</t>
  </si>
  <si>
    <t>陈佳豪</t>
  </si>
  <si>
    <t>160308126</t>
  </si>
  <si>
    <t>杨浩</t>
  </si>
  <si>
    <t>160308127</t>
  </si>
  <si>
    <t>黄涛</t>
  </si>
  <si>
    <t>160308128</t>
  </si>
  <si>
    <t>张明曦</t>
  </si>
  <si>
    <t>160308129</t>
  </si>
  <si>
    <t>张芮滔</t>
  </si>
  <si>
    <t>160308130</t>
  </si>
  <si>
    <t>张健豪</t>
  </si>
  <si>
    <t>160308131</t>
  </si>
  <si>
    <t>赵洪斌</t>
  </si>
  <si>
    <t>160308133</t>
  </si>
  <si>
    <t>周思成</t>
  </si>
  <si>
    <t>160308134</t>
  </si>
  <si>
    <t>潘亦辰</t>
  </si>
  <si>
    <t>160308135</t>
  </si>
  <si>
    <t>杨靖</t>
  </si>
  <si>
    <t>160308136</t>
  </si>
  <si>
    <t>施昊璋</t>
  </si>
  <si>
    <t>160308137</t>
  </si>
  <si>
    <t>冯小成</t>
  </si>
  <si>
    <t>160308138</t>
  </si>
  <si>
    <t>张毅栋</t>
  </si>
  <si>
    <t>160308139</t>
  </si>
  <si>
    <t>孙周虎</t>
  </si>
  <si>
    <t>160308140</t>
  </si>
  <si>
    <t>朱婷</t>
  </si>
  <si>
    <t>160308141</t>
  </si>
  <si>
    <t>蒋妤婷</t>
  </si>
  <si>
    <t>160308142</t>
  </si>
  <si>
    <t>章钰云</t>
  </si>
  <si>
    <t>160308143</t>
  </si>
  <si>
    <t>姚梦宇</t>
  </si>
  <si>
    <t>160308144</t>
  </si>
  <si>
    <t>常雪妮</t>
  </si>
  <si>
    <t>160308145</t>
  </si>
  <si>
    <t>赵仕媛</t>
  </si>
  <si>
    <t>160308146</t>
  </si>
  <si>
    <t>唐婉玉</t>
  </si>
  <si>
    <t>160308147</t>
  </si>
  <si>
    <t>张梦梦</t>
  </si>
  <si>
    <t>160309106</t>
  </si>
  <si>
    <t>邓荣杰</t>
  </si>
  <si>
    <t>16工程2</t>
  </si>
  <si>
    <t>160308201</t>
  </si>
  <si>
    <t>陈悦</t>
  </si>
  <si>
    <t>160308202</t>
  </si>
  <si>
    <t>李宸杰</t>
  </si>
  <si>
    <t>160308203</t>
  </si>
  <si>
    <t>潘康震</t>
  </si>
  <si>
    <t>160308204</t>
  </si>
  <si>
    <t>屠诗阳</t>
  </si>
  <si>
    <t>160308205</t>
  </si>
  <si>
    <t>孙季伟</t>
  </si>
  <si>
    <t>160308206</t>
  </si>
  <si>
    <t>孙嘉浩</t>
  </si>
  <si>
    <t>160308207</t>
  </si>
  <si>
    <t>周涛</t>
  </si>
  <si>
    <t>160308208</t>
  </si>
  <si>
    <t>马旻炜</t>
  </si>
  <si>
    <t>160308209</t>
  </si>
  <si>
    <t>瞿天皓</t>
  </si>
  <si>
    <t>160308210</t>
  </si>
  <si>
    <t>唐浩杰</t>
  </si>
  <si>
    <t>160308211</t>
  </si>
  <si>
    <t>沈沐昇</t>
  </si>
  <si>
    <t>160308212</t>
  </si>
  <si>
    <t>陆政</t>
  </si>
  <si>
    <t>160308214</t>
  </si>
  <si>
    <t>李博</t>
  </si>
  <si>
    <t>160308215</t>
  </si>
  <si>
    <t>严鹏举</t>
  </si>
  <si>
    <t>160308216</t>
  </si>
  <si>
    <t>李壮</t>
  </si>
  <si>
    <t>160308217</t>
  </si>
  <si>
    <t>李响</t>
  </si>
  <si>
    <t>160308218</t>
  </si>
  <si>
    <t>朱龙</t>
  </si>
  <si>
    <t>160308219</t>
  </si>
  <si>
    <t>卢海龙</t>
  </si>
  <si>
    <t>160308220</t>
  </si>
  <si>
    <t>王建彬</t>
  </si>
  <si>
    <t>160308221</t>
  </si>
  <si>
    <t>池宵</t>
  </si>
  <si>
    <t>160308222</t>
  </si>
  <si>
    <t>季豪</t>
  </si>
  <si>
    <t>160308223</t>
  </si>
  <si>
    <t>童宁</t>
  </si>
  <si>
    <t>160308225</t>
  </si>
  <si>
    <t>李骁昂</t>
  </si>
  <si>
    <t>160308226</t>
  </si>
  <si>
    <t>吴鸿毅</t>
  </si>
  <si>
    <t>160308227</t>
  </si>
  <si>
    <t>楼迪文</t>
  </si>
  <si>
    <t>160308228</t>
  </si>
  <si>
    <t>胡宇浩</t>
  </si>
  <si>
    <t>160308229</t>
  </si>
  <si>
    <t>吴圣栋</t>
  </si>
  <si>
    <t>160308230</t>
  </si>
  <si>
    <t>陈君杰</t>
  </si>
  <si>
    <t>160308231</t>
  </si>
  <si>
    <t>熊文晖</t>
  </si>
  <si>
    <t>160308232</t>
  </si>
  <si>
    <t>胡乔森</t>
  </si>
  <si>
    <t>160308233</t>
  </si>
  <si>
    <t>任仪</t>
  </si>
  <si>
    <t>160308234</t>
  </si>
  <si>
    <t>左胜斌</t>
  </si>
  <si>
    <t>160308235</t>
  </si>
  <si>
    <t>王崇江</t>
  </si>
  <si>
    <t>160308236</t>
  </si>
  <si>
    <t>金泽航</t>
  </si>
  <si>
    <t>160308237</t>
  </si>
  <si>
    <t>吴禹键</t>
  </si>
  <si>
    <t>160308238</t>
  </si>
  <si>
    <t>林建庆</t>
  </si>
  <si>
    <t>160308239</t>
  </si>
  <si>
    <t>王清</t>
  </si>
  <si>
    <t>160308241</t>
  </si>
  <si>
    <t>邹琳</t>
  </si>
  <si>
    <t>160308242</t>
  </si>
  <si>
    <t>冉亚</t>
  </si>
  <si>
    <t>160308243</t>
  </si>
  <si>
    <t>张清雪</t>
  </si>
  <si>
    <t>160308244</t>
  </si>
  <si>
    <t>王仁鹤</t>
  </si>
  <si>
    <t>160308245</t>
  </si>
  <si>
    <t>张书敏</t>
  </si>
  <si>
    <t>160308246</t>
  </si>
  <si>
    <t>袁野</t>
  </si>
  <si>
    <t>160308247</t>
  </si>
  <si>
    <t>孙歆怡</t>
  </si>
  <si>
    <t>160308248</t>
  </si>
  <si>
    <t>陈柔伊</t>
  </si>
  <si>
    <t>160308249</t>
  </si>
  <si>
    <t>丁千虔</t>
  </si>
  <si>
    <t>160308250</t>
  </si>
  <si>
    <t>刘洋</t>
  </si>
  <si>
    <t>现代人力资源管理</t>
  </si>
  <si>
    <t>经济法</t>
  </si>
  <si>
    <t>现代企业管理</t>
  </si>
  <si>
    <t>财务管理</t>
  </si>
  <si>
    <t>ERP原理与应用</t>
  </si>
  <si>
    <t>现代物流基础</t>
  </si>
  <si>
    <t>电子商务基础与实务</t>
  </si>
  <si>
    <t>生产运作管理</t>
  </si>
  <si>
    <t>绩效与薪酬管理</t>
  </si>
  <si>
    <t>市场调查与预测</t>
  </si>
  <si>
    <t>质量管理</t>
  </si>
  <si>
    <t>消费者行为学</t>
  </si>
  <si>
    <t>项目管理</t>
  </si>
  <si>
    <t>16工商1</t>
  </si>
  <si>
    <t>140301217</t>
  </si>
  <si>
    <t>黄志芳</t>
  </si>
  <si>
    <t>140301219</t>
  </si>
  <si>
    <t>朱琳</t>
  </si>
  <si>
    <t>140308108</t>
  </si>
  <si>
    <t>刘健</t>
  </si>
  <si>
    <t>160301101</t>
  </si>
  <si>
    <t>何翱杰</t>
  </si>
  <si>
    <t>160301102</t>
  </si>
  <si>
    <t>施吉宇</t>
  </si>
  <si>
    <t>160301103</t>
  </si>
  <si>
    <t>杨华</t>
  </si>
  <si>
    <t>160301104</t>
  </si>
  <si>
    <t>朱喆豪</t>
  </si>
  <si>
    <t>160301105</t>
  </si>
  <si>
    <t>张凯航</t>
  </si>
  <si>
    <t>160301106</t>
  </si>
  <si>
    <t>王佳伟</t>
  </si>
  <si>
    <t>160301108</t>
  </si>
  <si>
    <t>黄伟钰</t>
  </si>
  <si>
    <t>160301109</t>
  </si>
  <si>
    <t>张宏业</t>
  </si>
  <si>
    <t>160301110</t>
  </si>
  <si>
    <t>韩新宇</t>
  </si>
  <si>
    <t>160301111</t>
  </si>
  <si>
    <t>孙广安</t>
  </si>
  <si>
    <t>160301112</t>
  </si>
  <si>
    <t>贾伟梁</t>
  </si>
  <si>
    <t>160301114</t>
  </si>
  <si>
    <t>王晨阳</t>
  </si>
  <si>
    <t>160301115</t>
  </si>
  <si>
    <t>范志悦</t>
  </si>
  <si>
    <t>160301117</t>
  </si>
  <si>
    <t>张羲焱</t>
  </si>
  <si>
    <t>160301118</t>
  </si>
  <si>
    <t>柳力杰</t>
  </si>
  <si>
    <t>160301119</t>
  </si>
  <si>
    <t>潘治伟</t>
  </si>
  <si>
    <t>160301120</t>
  </si>
  <si>
    <t>包承郅</t>
  </si>
  <si>
    <t>160301121</t>
  </si>
  <si>
    <t>张炯杰</t>
  </si>
  <si>
    <t>160301122</t>
  </si>
  <si>
    <t>张景</t>
  </si>
  <si>
    <t>160301124</t>
  </si>
  <si>
    <t>范英杰</t>
  </si>
  <si>
    <t>160301125</t>
  </si>
  <si>
    <t>燕博</t>
  </si>
  <si>
    <t>160301126</t>
  </si>
  <si>
    <t>谭宋阳</t>
  </si>
  <si>
    <t>160301127</t>
  </si>
  <si>
    <t>刘杰</t>
  </si>
  <si>
    <t>160301128</t>
  </si>
  <si>
    <t>张晓东</t>
  </si>
  <si>
    <t>160301129</t>
  </si>
  <si>
    <t>陈佳琪</t>
  </si>
  <si>
    <t>160301130</t>
  </si>
  <si>
    <t>孙雪瑶</t>
  </si>
  <si>
    <t>160301131</t>
  </si>
  <si>
    <t>陆一</t>
  </si>
  <si>
    <t>160301132</t>
  </si>
  <si>
    <t>程红梅</t>
  </si>
  <si>
    <t>160301133</t>
  </si>
  <si>
    <t>廖佳芊</t>
  </si>
  <si>
    <t>160301134</t>
  </si>
  <si>
    <t>于思敏</t>
  </si>
  <si>
    <t>160301135</t>
  </si>
  <si>
    <t>陈余鑫</t>
  </si>
  <si>
    <t>160301136</t>
  </si>
  <si>
    <t>陈译雯</t>
  </si>
  <si>
    <t>160301137</t>
  </si>
  <si>
    <t>梅之妍</t>
  </si>
  <si>
    <t>160301138</t>
  </si>
  <si>
    <t>庞玲玲</t>
  </si>
  <si>
    <t>160301139</t>
  </si>
  <si>
    <t>吴雪晴</t>
  </si>
  <si>
    <t>160301140</t>
  </si>
  <si>
    <t>孙沁</t>
  </si>
  <si>
    <t>160301141</t>
  </si>
  <si>
    <t>郭新月</t>
  </si>
  <si>
    <t>160301142</t>
  </si>
  <si>
    <t>冉燕</t>
  </si>
  <si>
    <t>160301143</t>
  </si>
  <si>
    <t>范紫欣</t>
  </si>
  <si>
    <t>160301146</t>
  </si>
  <si>
    <t>徐秀秀</t>
  </si>
  <si>
    <t>160301147</t>
  </si>
  <si>
    <t>杨宝璐</t>
  </si>
  <si>
    <t>160301148</t>
  </si>
  <si>
    <t>孙秋爽</t>
  </si>
  <si>
    <t>160301149</t>
  </si>
  <si>
    <t>袁丹</t>
  </si>
  <si>
    <t>160301150</t>
  </si>
  <si>
    <t>叶雨杭</t>
  </si>
  <si>
    <t>160301151</t>
  </si>
  <si>
    <t>王丝</t>
  </si>
  <si>
    <t>160402228</t>
  </si>
  <si>
    <t>张百林</t>
  </si>
  <si>
    <t>16工商2</t>
  </si>
  <si>
    <t>160301201</t>
  </si>
  <si>
    <t>陆林江</t>
  </si>
  <si>
    <t>160301203</t>
  </si>
  <si>
    <t>王鑫</t>
  </si>
  <si>
    <t>160301204</t>
  </si>
  <si>
    <t>刘昊</t>
  </si>
  <si>
    <t>160301205</t>
  </si>
  <si>
    <t>刘猛</t>
  </si>
  <si>
    <t>160301206</t>
  </si>
  <si>
    <t>郑英杰</t>
  </si>
  <si>
    <t>160301207</t>
  </si>
  <si>
    <t>张贺磊</t>
  </si>
  <si>
    <t>160301208</t>
  </si>
  <si>
    <t>陈涛</t>
  </si>
  <si>
    <t>160301209</t>
  </si>
  <si>
    <t>葛金鑫</t>
  </si>
  <si>
    <t>160301210</t>
  </si>
  <si>
    <t>魏献法</t>
  </si>
  <si>
    <t>160301211</t>
  </si>
  <si>
    <t>甘伟</t>
  </si>
  <si>
    <t>160301212</t>
  </si>
  <si>
    <t>薛泽</t>
  </si>
  <si>
    <t>160301214</t>
  </si>
  <si>
    <t>赵智博</t>
  </si>
  <si>
    <t>160301215</t>
  </si>
  <si>
    <t>赵庆华</t>
  </si>
  <si>
    <t>160301216</t>
  </si>
  <si>
    <t>陈啸</t>
  </si>
  <si>
    <t>160301217</t>
  </si>
  <si>
    <t>王升源</t>
  </si>
  <si>
    <t>160301218</t>
  </si>
  <si>
    <t>胡旭东</t>
  </si>
  <si>
    <t>160301219</t>
  </si>
  <si>
    <t>钟成</t>
  </si>
  <si>
    <t>160301221</t>
  </si>
  <si>
    <t>孙雪钞</t>
  </si>
  <si>
    <t>160301224</t>
  </si>
  <si>
    <t>俞嘉隆</t>
  </si>
  <si>
    <t>160301226</t>
  </si>
  <si>
    <t>刘昌浩</t>
  </si>
  <si>
    <t>160301227</t>
  </si>
  <si>
    <t>张涛</t>
  </si>
  <si>
    <t>高应猛</t>
  </si>
  <si>
    <t>160301229</t>
  </si>
  <si>
    <t>吴敏</t>
  </si>
  <si>
    <t>160301230</t>
  </si>
  <si>
    <t>夏怡雯</t>
  </si>
  <si>
    <t>160301231</t>
  </si>
  <si>
    <t>李晓莹</t>
  </si>
  <si>
    <t>160301232</t>
  </si>
  <si>
    <t>夏思玉</t>
  </si>
  <si>
    <t>160301233</t>
  </si>
  <si>
    <t>奚怡秋</t>
  </si>
  <si>
    <t>160301234</t>
  </si>
  <si>
    <t>薛元珍</t>
  </si>
  <si>
    <t>160301235</t>
  </si>
  <si>
    <t>朱雨薇</t>
  </si>
  <si>
    <t>160301236</t>
  </si>
  <si>
    <t>石君夷</t>
  </si>
  <si>
    <t>160301237</t>
  </si>
  <si>
    <t>胡海婷</t>
  </si>
  <si>
    <t>160301238</t>
  </si>
  <si>
    <t>宋佳</t>
  </si>
  <si>
    <t>160301239</t>
  </si>
  <si>
    <t>计岚</t>
  </si>
  <si>
    <t>160301240</t>
  </si>
  <si>
    <t>黄妍莹</t>
  </si>
  <si>
    <t>160301241</t>
  </si>
  <si>
    <t>纪佳莲</t>
  </si>
  <si>
    <t>160301242</t>
  </si>
  <si>
    <t>王辰琳</t>
  </si>
  <si>
    <t>160301243</t>
  </si>
  <si>
    <t>唐苑苓</t>
  </si>
  <si>
    <t>160301244</t>
  </si>
  <si>
    <t>陆继芳</t>
  </si>
  <si>
    <t>160301245</t>
  </si>
  <si>
    <t>黄佳琪</t>
  </si>
  <si>
    <t>160301246</t>
  </si>
  <si>
    <t>胡傲楠</t>
  </si>
  <si>
    <t>160301247</t>
  </si>
  <si>
    <t>樊芮</t>
  </si>
  <si>
    <t>160301248</t>
  </si>
  <si>
    <t>张培</t>
  </si>
  <si>
    <t>160301249</t>
  </si>
  <si>
    <t>宋冉</t>
  </si>
  <si>
    <t>160301250</t>
  </si>
  <si>
    <t>叶薇</t>
  </si>
  <si>
    <t>160301251</t>
  </si>
  <si>
    <t>应紫鑫</t>
  </si>
  <si>
    <t>160301253</t>
  </si>
  <si>
    <t>徐洋</t>
  </si>
  <si>
    <t>160303130</t>
  </si>
  <si>
    <t>罗方</t>
  </si>
  <si>
    <t xml:space="preserve">建筑工程测量实训 </t>
  </si>
  <si>
    <t xml:space="preserve">建筑结构 </t>
  </si>
  <si>
    <t>16建筑1</t>
  </si>
  <si>
    <t>160309101</t>
  </si>
  <si>
    <t>向铭</t>
  </si>
  <si>
    <t>160309102</t>
  </si>
  <si>
    <t>张问鼎</t>
  </si>
  <si>
    <t>160309103</t>
  </si>
  <si>
    <t>钱佳远</t>
  </si>
  <si>
    <t>160309104</t>
  </si>
  <si>
    <t>姚佳奕</t>
  </si>
  <si>
    <t>160309105</t>
  </si>
  <si>
    <t>吕嘉萍</t>
  </si>
  <si>
    <t>160309107</t>
  </si>
  <si>
    <t>徐伟峰</t>
  </si>
  <si>
    <t>160309109</t>
  </si>
  <si>
    <t>翁梦圆</t>
  </si>
  <si>
    <t>160309110</t>
  </si>
  <si>
    <t>张程</t>
  </si>
  <si>
    <t>160309111</t>
  </si>
  <si>
    <t>王斌</t>
  </si>
  <si>
    <t>160309112</t>
  </si>
  <si>
    <t>董佳俊</t>
  </si>
  <si>
    <t>160309113</t>
  </si>
  <si>
    <t>黄文韬</t>
  </si>
  <si>
    <t>160309115</t>
  </si>
  <si>
    <t>蒋恒</t>
  </si>
  <si>
    <t>160309116</t>
  </si>
  <si>
    <t>李政源</t>
  </si>
  <si>
    <t>160309117</t>
  </si>
  <si>
    <t>刁元坤</t>
  </si>
  <si>
    <t>160309118</t>
  </si>
  <si>
    <t>刘子列</t>
  </si>
  <si>
    <t>160309119</t>
  </si>
  <si>
    <t>王云龙</t>
  </si>
  <si>
    <t>160309120</t>
  </si>
  <si>
    <t>万玛尖措</t>
  </si>
  <si>
    <t>160309121</t>
  </si>
  <si>
    <t>王晖</t>
  </si>
  <si>
    <t>160309122</t>
  </si>
  <si>
    <t>胡鸣</t>
  </si>
  <si>
    <t>160309123</t>
  </si>
  <si>
    <t>岑乐琦</t>
  </si>
  <si>
    <t>160309124</t>
  </si>
  <si>
    <t>王伟涛</t>
  </si>
  <si>
    <t>160309125</t>
  </si>
  <si>
    <t>谢俊杰</t>
  </si>
  <si>
    <t>160309126</t>
  </si>
  <si>
    <t>范夏</t>
  </si>
  <si>
    <t>160309127</t>
  </si>
  <si>
    <t>陈宇杰</t>
  </si>
  <si>
    <t>160309129</t>
  </si>
  <si>
    <t>王超</t>
  </si>
  <si>
    <t>160309130</t>
  </si>
  <si>
    <t>唐明</t>
  </si>
  <si>
    <t>160309131</t>
  </si>
  <si>
    <t>周志清</t>
  </si>
  <si>
    <t>160309132</t>
  </si>
  <si>
    <t>李一成</t>
  </si>
  <si>
    <t>160309133</t>
  </si>
  <si>
    <t>郭锋耀</t>
  </si>
  <si>
    <t>160309134</t>
  </si>
  <si>
    <t>华栋钧</t>
  </si>
  <si>
    <t>160309135</t>
  </si>
  <si>
    <t>方杭凯</t>
  </si>
  <si>
    <t>160309138</t>
  </si>
  <si>
    <t>王辛刚</t>
  </si>
  <si>
    <t>160309140</t>
  </si>
  <si>
    <t>连羽迪</t>
  </si>
  <si>
    <t>160309141</t>
  </si>
  <si>
    <t>杨千惠美</t>
  </si>
  <si>
    <t>航空运输地理</t>
  </si>
  <si>
    <t>商务礼仪与职业形象（第2版）</t>
  </si>
  <si>
    <t>导游实务</t>
  </si>
  <si>
    <t>饮食文化与旅游</t>
  </si>
  <si>
    <t xml:space="preserve">旅游法规与政策 </t>
  </si>
  <si>
    <t xml:space="preserve">旅游客源国（地区）概况 </t>
  </si>
  <si>
    <t>前厅客房服务与管理</t>
  </si>
  <si>
    <t>旅游市场营销学</t>
  </si>
  <si>
    <t>16旅游1</t>
  </si>
  <si>
    <t>160303104</t>
  </si>
  <si>
    <t>周佳俊</t>
  </si>
  <si>
    <t>160303105</t>
  </si>
  <si>
    <t>马智超</t>
  </si>
  <si>
    <t>160303107</t>
  </si>
  <si>
    <t>顾墨飞</t>
  </si>
  <si>
    <t>160303108</t>
  </si>
  <si>
    <t>郁思宇</t>
  </si>
  <si>
    <t>160303109</t>
  </si>
  <si>
    <t>顾文强</t>
  </si>
  <si>
    <t>160303110</t>
  </si>
  <si>
    <t>汪海亮</t>
  </si>
  <si>
    <t>160303111</t>
  </si>
  <si>
    <t>黄宗寿</t>
  </si>
  <si>
    <t>160303112</t>
  </si>
  <si>
    <t>刘青东</t>
  </si>
  <si>
    <t>160303113</t>
  </si>
  <si>
    <t>严紫薇</t>
  </si>
  <si>
    <t>160303114</t>
  </si>
  <si>
    <t>韩文鑫</t>
  </si>
  <si>
    <t>160303115</t>
  </si>
  <si>
    <t>费士涵</t>
  </si>
  <si>
    <t>160303116</t>
  </si>
  <si>
    <t>龚雯</t>
  </si>
  <si>
    <t>160303117</t>
  </si>
  <si>
    <t>施雯琦</t>
  </si>
  <si>
    <t>160303118</t>
  </si>
  <si>
    <t>严辛懿</t>
  </si>
  <si>
    <t>160303119</t>
  </si>
  <si>
    <t>汪颖</t>
  </si>
  <si>
    <t>160303121</t>
  </si>
  <si>
    <t>郑纯碧</t>
  </si>
  <si>
    <t>160303122</t>
  </si>
  <si>
    <t>殷乐</t>
  </si>
  <si>
    <t>160303123</t>
  </si>
  <si>
    <t>郑会</t>
  </si>
  <si>
    <t>160303124</t>
  </si>
  <si>
    <t>张晓梅</t>
  </si>
  <si>
    <t>160303125</t>
  </si>
  <si>
    <t>汪歆蓥</t>
  </si>
  <si>
    <t>160303126</t>
  </si>
  <si>
    <t>孙雨薇</t>
  </si>
  <si>
    <t>160303127</t>
  </si>
  <si>
    <t>顾敏慧</t>
  </si>
  <si>
    <t>160303128</t>
  </si>
  <si>
    <t>王嘉仪</t>
  </si>
  <si>
    <t>160303129</t>
  </si>
  <si>
    <t>曹臻艳</t>
  </si>
  <si>
    <t>160415101</t>
  </si>
  <si>
    <t>蒋佳辉</t>
  </si>
  <si>
    <t>160415102</t>
  </si>
  <si>
    <t>曹伊捷</t>
  </si>
  <si>
    <t>16旅游2</t>
  </si>
  <si>
    <t>160303201</t>
  </si>
  <si>
    <t>金成杰</t>
  </si>
  <si>
    <t>160303202</t>
  </si>
  <si>
    <t>邓翼</t>
  </si>
  <si>
    <t>160303204</t>
  </si>
  <si>
    <t>张晟</t>
  </si>
  <si>
    <t>160303205</t>
  </si>
  <si>
    <t>陈家豪</t>
  </si>
  <si>
    <t>160303206</t>
  </si>
  <si>
    <t>张晓良</t>
  </si>
  <si>
    <t>160303207</t>
  </si>
  <si>
    <t>徐哲霏</t>
  </si>
  <si>
    <t>160303208</t>
  </si>
  <si>
    <t>张炯成</t>
  </si>
  <si>
    <t>160303209</t>
  </si>
  <si>
    <t>岩些温</t>
  </si>
  <si>
    <t>160303210</t>
  </si>
  <si>
    <t>丁期坡</t>
  </si>
  <si>
    <t>160303211</t>
  </si>
  <si>
    <t>龙巧玲</t>
  </si>
  <si>
    <t>160303212</t>
  </si>
  <si>
    <t>陈楠鑫</t>
  </si>
  <si>
    <t>160303213</t>
  </si>
  <si>
    <t>李霞</t>
  </si>
  <si>
    <t>160303214</t>
  </si>
  <si>
    <t>周慧玲</t>
  </si>
  <si>
    <t>160303215</t>
  </si>
  <si>
    <t>周倩</t>
  </si>
  <si>
    <t>160303216</t>
  </si>
  <si>
    <t>施诗</t>
  </si>
  <si>
    <t>160303217</t>
  </si>
  <si>
    <t>曹懿</t>
  </si>
  <si>
    <t>160303218</t>
  </si>
  <si>
    <t>宋子晴</t>
  </si>
  <si>
    <t>160303219</t>
  </si>
  <si>
    <t>沈梦露</t>
  </si>
  <si>
    <t>160303220</t>
  </si>
  <si>
    <t>董承菲</t>
  </si>
  <si>
    <t>160303221</t>
  </si>
  <si>
    <t>张嘉颖</t>
  </si>
  <si>
    <t>160303222</t>
  </si>
  <si>
    <t>施琦红</t>
  </si>
  <si>
    <t>160303223</t>
  </si>
  <si>
    <t>沈洋</t>
  </si>
  <si>
    <t>160303224</t>
  </si>
  <si>
    <t>唐妩悠</t>
  </si>
  <si>
    <t>160303225</t>
  </si>
  <si>
    <t>朱雯</t>
  </si>
  <si>
    <t>160303227</t>
  </si>
  <si>
    <t>马园园</t>
  </si>
  <si>
    <t>160303228</t>
  </si>
  <si>
    <t>施琪琪</t>
  </si>
  <si>
    <t>160303229</t>
  </si>
  <si>
    <t>陈鑫</t>
  </si>
  <si>
    <t>160303230</t>
  </si>
  <si>
    <t>胡亚婷</t>
  </si>
  <si>
    <t>160303231</t>
  </si>
  <si>
    <t>陈红</t>
  </si>
  <si>
    <t>报关原理与实务</t>
  </si>
  <si>
    <t>货物学</t>
  </si>
  <si>
    <t>客户关系管理</t>
  </si>
  <si>
    <t>运输管理实务（第3版）</t>
  </si>
  <si>
    <t>16物流1</t>
  </si>
  <si>
    <t>140302204</t>
  </si>
  <si>
    <t>张浩</t>
  </si>
  <si>
    <t>张卓越</t>
  </si>
  <si>
    <t>150302220</t>
  </si>
  <si>
    <t>刘科成</t>
  </si>
  <si>
    <t>160302101</t>
  </si>
  <si>
    <t>王勇</t>
  </si>
  <si>
    <t>160302102</t>
  </si>
  <si>
    <t>俞立聪</t>
  </si>
  <si>
    <t>160302103</t>
  </si>
  <si>
    <t>成凯伦</t>
  </si>
  <si>
    <t>160302104</t>
  </si>
  <si>
    <t>须依群</t>
  </si>
  <si>
    <t>160302106</t>
  </si>
  <si>
    <t>黄嘉诚</t>
  </si>
  <si>
    <t>160302108</t>
  </si>
  <si>
    <t>曾盈盈</t>
  </si>
  <si>
    <t>160302109</t>
  </si>
  <si>
    <t>孙科文</t>
  </si>
  <si>
    <t>160302110</t>
  </si>
  <si>
    <t>庄宇凡</t>
  </si>
  <si>
    <t>160302111</t>
  </si>
  <si>
    <t>张成龙</t>
  </si>
  <si>
    <t>160302112</t>
  </si>
  <si>
    <t>唐榆松</t>
  </si>
  <si>
    <t>160302114</t>
  </si>
  <si>
    <t>孙旭嵘</t>
  </si>
  <si>
    <t>160302115</t>
  </si>
  <si>
    <t>童晨炜</t>
  </si>
  <si>
    <t>160302116</t>
  </si>
  <si>
    <t>刘文国</t>
  </si>
  <si>
    <t>160302117</t>
  </si>
  <si>
    <t>邵峰</t>
  </si>
  <si>
    <t>160302118</t>
  </si>
  <si>
    <t>沈俊杰</t>
  </si>
  <si>
    <t>160302119</t>
  </si>
  <si>
    <t>李佳颖</t>
  </si>
  <si>
    <t>160302120</t>
  </si>
  <si>
    <t>凌思怡</t>
  </si>
  <si>
    <t>160302121</t>
  </si>
  <si>
    <t>林璐</t>
  </si>
  <si>
    <t>160302122</t>
  </si>
  <si>
    <t>袁敏</t>
  </si>
  <si>
    <t>160302123</t>
  </si>
  <si>
    <t>罗子薇</t>
  </si>
  <si>
    <t>160302124</t>
  </si>
  <si>
    <t>鲁梦菁</t>
  </si>
  <si>
    <t>160302125</t>
  </si>
  <si>
    <t>周佳怡</t>
  </si>
  <si>
    <t>160302126</t>
  </si>
  <si>
    <t>冯思雨</t>
  </si>
  <si>
    <t>160302127</t>
  </si>
  <si>
    <t>王珊</t>
  </si>
  <si>
    <t>160302128</t>
  </si>
  <si>
    <t>沈寅</t>
  </si>
  <si>
    <t>160302129</t>
  </si>
  <si>
    <t>张雨晴</t>
  </si>
  <si>
    <t>160302130</t>
  </si>
  <si>
    <t>张梦莛</t>
  </si>
  <si>
    <t>160302131</t>
  </si>
  <si>
    <t>周丽娟</t>
  </si>
  <si>
    <t>160302132</t>
  </si>
  <si>
    <t>彭超</t>
  </si>
  <si>
    <t>160302133</t>
  </si>
  <si>
    <t>刘文杰</t>
  </si>
  <si>
    <t>160302134</t>
  </si>
  <si>
    <t>秦冉冉</t>
  </si>
  <si>
    <t>160302135</t>
  </si>
  <si>
    <t>陈雨鑫</t>
  </si>
  <si>
    <t>160302136</t>
  </si>
  <si>
    <t>王霞</t>
  </si>
  <si>
    <t>16物流2</t>
  </si>
  <si>
    <t>160302201</t>
  </si>
  <si>
    <t>姜健伟</t>
  </si>
  <si>
    <t>160302202</t>
  </si>
  <si>
    <t>范思远</t>
  </si>
  <si>
    <t>160302203</t>
  </si>
  <si>
    <t>张雨淳</t>
  </si>
  <si>
    <t>160302204</t>
  </si>
  <si>
    <t>徐智豪</t>
  </si>
  <si>
    <t>160302205</t>
  </si>
  <si>
    <t>谢嘉玮</t>
  </si>
  <si>
    <t>160302206</t>
  </si>
  <si>
    <t>马西宇</t>
  </si>
  <si>
    <t>160302208</t>
  </si>
  <si>
    <t>顾嘉威</t>
  </si>
  <si>
    <t>160302209</t>
  </si>
  <si>
    <t>邢海华</t>
  </si>
  <si>
    <t>160302210</t>
  </si>
  <si>
    <t>刘明辉</t>
  </si>
  <si>
    <t>160302211</t>
  </si>
  <si>
    <t>汤佳鑫</t>
  </si>
  <si>
    <t>160302212</t>
  </si>
  <si>
    <t>樊叶</t>
  </si>
  <si>
    <t>160302213</t>
  </si>
  <si>
    <t>付计明</t>
  </si>
  <si>
    <t>160302214</t>
  </si>
  <si>
    <t>陈鹏威</t>
  </si>
  <si>
    <t>160302215</t>
  </si>
  <si>
    <t>多杰才让</t>
  </si>
  <si>
    <t>160302216</t>
  </si>
  <si>
    <t>沈锋</t>
  </si>
  <si>
    <t>160302217</t>
  </si>
  <si>
    <t>沈杰</t>
  </si>
  <si>
    <t>160302218</t>
  </si>
  <si>
    <t>郭孝鹏</t>
  </si>
  <si>
    <t>160302219</t>
  </si>
  <si>
    <t>王贝贝</t>
  </si>
  <si>
    <t>160302220</t>
  </si>
  <si>
    <t>陈妍丽</t>
  </si>
  <si>
    <t>160302221</t>
  </si>
  <si>
    <t>方麟</t>
  </si>
  <si>
    <t>160302222</t>
  </si>
  <si>
    <t>吴一帆</t>
  </si>
  <si>
    <t>160302223</t>
  </si>
  <si>
    <t>沈琳</t>
  </si>
  <si>
    <t>160302224</t>
  </si>
  <si>
    <t>张蒙</t>
  </si>
  <si>
    <t>160302225</t>
  </si>
  <si>
    <t>周雨婷</t>
  </si>
  <si>
    <t>160302226</t>
  </si>
  <si>
    <t>潘莹婷</t>
  </si>
  <si>
    <t>160302227</t>
  </si>
  <si>
    <t>朱佳玲</t>
  </si>
  <si>
    <t>160302228</t>
  </si>
  <si>
    <t>张露</t>
  </si>
  <si>
    <t>160302229</t>
  </si>
  <si>
    <t>李燕妮</t>
  </si>
  <si>
    <t>160302230</t>
  </si>
  <si>
    <t>蔡江</t>
  </si>
  <si>
    <t>160302231</t>
  </si>
  <si>
    <t>刘晓雨</t>
  </si>
  <si>
    <t>160302232</t>
  </si>
  <si>
    <t>潘显月</t>
  </si>
  <si>
    <t>160302233</t>
  </si>
  <si>
    <t>赵艳</t>
  </si>
  <si>
    <t>160302234</t>
  </si>
  <si>
    <t>朱玉婷</t>
  </si>
  <si>
    <t>160302235</t>
  </si>
  <si>
    <t>郑焱之</t>
  </si>
  <si>
    <t>160302236</t>
  </si>
  <si>
    <t>刘倩</t>
  </si>
  <si>
    <t>儿科护理学</t>
  </si>
  <si>
    <t>中医护理技术</t>
  </si>
  <si>
    <t>内科护理学</t>
  </si>
  <si>
    <t>外科护理学</t>
  </si>
  <si>
    <t>妇产科护理学</t>
  </si>
  <si>
    <t>老年健康照护</t>
  </si>
  <si>
    <t>实用养老机构管理</t>
  </si>
  <si>
    <t>护理学院</t>
  </si>
  <si>
    <t>16护理（老年护理）1</t>
  </si>
  <si>
    <t>150901123</t>
  </si>
  <si>
    <t>徐玮</t>
  </si>
  <si>
    <t>16护理1</t>
  </si>
  <si>
    <t>160901101</t>
  </si>
  <si>
    <t>马天舜</t>
  </si>
  <si>
    <t>160901102</t>
  </si>
  <si>
    <t>金昊</t>
  </si>
  <si>
    <t>160901103</t>
  </si>
  <si>
    <t>俞敏杰</t>
  </si>
  <si>
    <t>160901104</t>
  </si>
  <si>
    <t>陈凌云</t>
  </si>
  <si>
    <t>160901105</t>
  </si>
  <si>
    <t>崔贤涛</t>
  </si>
  <si>
    <t>160901106</t>
  </si>
  <si>
    <t>于浩</t>
  </si>
  <si>
    <t>160901107</t>
  </si>
  <si>
    <t>陆夏</t>
  </si>
  <si>
    <t>160901108</t>
  </si>
  <si>
    <t>姚东平</t>
  </si>
  <si>
    <t>160901109</t>
  </si>
  <si>
    <t>葛晓晴</t>
  </si>
  <si>
    <t>160901110</t>
  </si>
  <si>
    <t>陈思杰</t>
  </si>
  <si>
    <t>160901111</t>
  </si>
  <si>
    <t>钱晨依</t>
  </si>
  <si>
    <t>160901112</t>
  </si>
  <si>
    <t>孟洁丞</t>
  </si>
  <si>
    <t>160901113</t>
  </si>
  <si>
    <t>蒋昕悦</t>
  </si>
  <si>
    <t>160901114</t>
  </si>
  <si>
    <t>沈泓</t>
  </si>
  <si>
    <t>160901115</t>
  </si>
  <si>
    <t>吴玉娇</t>
  </si>
  <si>
    <t>160901116</t>
  </si>
  <si>
    <t>陈思妍</t>
  </si>
  <si>
    <t>160901117</t>
  </si>
  <si>
    <t>丁莲</t>
  </si>
  <si>
    <t>160901118</t>
  </si>
  <si>
    <t>金姗姗</t>
  </si>
  <si>
    <t>160901119</t>
  </si>
  <si>
    <t>王逸芸</t>
  </si>
  <si>
    <t>160901120</t>
  </si>
  <si>
    <t>杨慧婷</t>
  </si>
  <si>
    <t>160901121</t>
  </si>
  <si>
    <t>彭靖忆</t>
  </si>
  <si>
    <t>160901122</t>
  </si>
  <si>
    <t>张文鑫</t>
  </si>
  <si>
    <t>160901123</t>
  </si>
  <si>
    <t>倪佳</t>
  </si>
  <si>
    <t>160901124</t>
  </si>
  <si>
    <t>郑肖</t>
  </si>
  <si>
    <t>160901125</t>
  </si>
  <si>
    <t>吴吉群</t>
  </si>
  <si>
    <t>160901126</t>
  </si>
  <si>
    <t>杨密</t>
  </si>
  <si>
    <t>160901127</t>
  </si>
  <si>
    <t>邓志兰</t>
  </si>
  <si>
    <t>160901128</t>
  </si>
  <si>
    <t>桂金弟</t>
  </si>
  <si>
    <t>160901129</t>
  </si>
  <si>
    <t>丁芳</t>
  </si>
  <si>
    <t>160901130</t>
  </si>
  <si>
    <t>朱甜甜</t>
  </si>
  <si>
    <t>160901131</t>
  </si>
  <si>
    <t>周琳</t>
  </si>
  <si>
    <t>160901132</t>
  </si>
  <si>
    <t>李珍珍</t>
  </si>
  <si>
    <t>160901133</t>
  </si>
  <si>
    <t>杨焦</t>
  </si>
  <si>
    <t>160901134</t>
  </si>
  <si>
    <t>曾庆岭</t>
  </si>
  <si>
    <t>160901135</t>
  </si>
  <si>
    <t>王璇</t>
  </si>
  <si>
    <t>160901136</t>
  </si>
  <si>
    <t>李嘉茜</t>
  </si>
  <si>
    <t>160901137</t>
  </si>
  <si>
    <t>杨珊珊</t>
  </si>
  <si>
    <t>16护理2</t>
  </si>
  <si>
    <t>160204322</t>
  </si>
  <si>
    <t>孙同辉</t>
  </si>
  <si>
    <t>160209337</t>
  </si>
  <si>
    <t>张娅婷</t>
  </si>
  <si>
    <t>160303203</t>
  </si>
  <si>
    <t>陈定一</t>
  </si>
  <si>
    <t>160901201</t>
  </si>
  <si>
    <t>顾韩京</t>
  </si>
  <si>
    <t>160901202</t>
  </si>
  <si>
    <t>宋智健</t>
  </si>
  <si>
    <t>160901203</t>
  </si>
  <si>
    <t>沈励杰</t>
  </si>
  <si>
    <t>160901204</t>
  </si>
  <si>
    <t>杨凯</t>
  </si>
  <si>
    <t>160901205</t>
  </si>
  <si>
    <t>俞程</t>
  </si>
  <si>
    <t>160901206</t>
  </si>
  <si>
    <t>李浩</t>
  </si>
  <si>
    <t>160901208</t>
  </si>
  <si>
    <t>曹小锋</t>
  </si>
  <si>
    <t>160901209</t>
  </si>
  <si>
    <t>李同云</t>
  </si>
  <si>
    <t>160901211</t>
  </si>
  <si>
    <t>蒋传贵</t>
  </si>
  <si>
    <t>160901212</t>
  </si>
  <si>
    <t>朱菁琦</t>
  </si>
  <si>
    <t>160901213</t>
  </si>
  <si>
    <t>周家吉</t>
  </si>
  <si>
    <t>160901214</t>
  </si>
  <si>
    <t>钱佳敏</t>
  </si>
  <si>
    <t>160901215</t>
  </si>
  <si>
    <t>张双婷</t>
  </si>
  <si>
    <t>160901216</t>
  </si>
  <si>
    <t>黄芷薇</t>
  </si>
  <si>
    <t>160901217</t>
  </si>
  <si>
    <t>李婷</t>
  </si>
  <si>
    <t>160901219</t>
  </si>
  <si>
    <t>李梦珊</t>
  </si>
  <si>
    <t>160901220</t>
  </si>
  <si>
    <t>汪文雅</t>
  </si>
  <si>
    <t>160901221</t>
  </si>
  <si>
    <t>陈梅</t>
  </si>
  <si>
    <t>160901222</t>
  </si>
  <si>
    <t>王飞</t>
  </si>
  <si>
    <t>160901223</t>
  </si>
  <si>
    <t>邓莎莎</t>
  </si>
  <si>
    <t>160901224</t>
  </si>
  <si>
    <t>郑洁</t>
  </si>
  <si>
    <t>160901225</t>
  </si>
  <si>
    <t>唐妮晴</t>
  </si>
  <si>
    <t>160901226</t>
  </si>
  <si>
    <t>顾佳雨</t>
  </si>
  <si>
    <t>160901227</t>
  </si>
  <si>
    <t>王淑涵</t>
  </si>
  <si>
    <t>160901228</t>
  </si>
  <si>
    <t>许雨嫣</t>
  </si>
  <si>
    <t>160901229</t>
  </si>
  <si>
    <t>杨宝珠</t>
  </si>
  <si>
    <t>160901230</t>
  </si>
  <si>
    <t>柯少敏</t>
  </si>
  <si>
    <t>160901231</t>
  </si>
  <si>
    <t>栾丽</t>
  </si>
  <si>
    <t>160901232</t>
  </si>
  <si>
    <t>张富怀</t>
  </si>
  <si>
    <t>160901233</t>
  </si>
  <si>
    <t>韩宝秀</t>
  </si>
  <si>
    <t>160901234</t>
  </si>
  <si>
    <t>赵雪</t>
  </si>
  <si>
    <t>160901235</t>
  </si>
  <si>
    <t>徐思佳</t>
  </si>
  <si>
    <t>机械基础</t>
  </si>
  <si>
    <t>工程材料与成型工艺</t>
  </si>
  <si>
    <t>可编程控制器应用技术</t>
  </si>
  <si>
    <t>工厂电气控制设备</t>
  </si>
  <si>
    <t>液压与气压传动技术</t>
  </si>
  <si>
    <t>PLC控制液压、气动实训柴备（实训指导）</t>
  </si>
  <si>
    <t>机电工程系</t>
  </si>
  <si>
    <t>16机电1</t>
  </si>
  <si>
    <t>140203109</t>
  </si>
  <si>
    <t>140901126</t>
  </si>
  <si>
    <t>叶文超</t>
  </si>
  <si>
    <t>140901132</t>
  </si>
  <si>
    <t>施恒峰</t>
  </si>
  <si>
    <t>140901213</t>
  </si>
  <si>
    <t>杨佳伟</t>
  </si>
  <si>
    <t>150404124</t>
  </si>
  <si>
    <t>邹赫然</t>
  </si>
  <si>
    <t>160404101</t>
  </si>
  <si>
    <t>蒋志超</t>
  </si>
  <si>
    <t>160404102</t>
  </si>
  <si>
    <t>杨浩森</t>
  </si>
  <si>
    <t>160404104</t>
  </si>
  <si>
    <t>吴凯华</t>
  </si>
  <si>
    <t>160404105</t>
  </si>
  <si>
    <t>何文彬</t>
  </si>
  <si>
    <t>160404106</t>
  </si>
  <si>
    <t>姚琦</t>
  </si>
  <si>
    <t>160404107</t>
  </si>
  <si>
    <t>梁辰</t>
  </si>
  <si>
    <t>160404108</t>
  </si>
  <si>
    <t>王耀先</t>
  </si>
  <si>
    <t>160404109</t>
  </si>
  <si>
    <t>顾思哲</t>
  </si>
  <si>
    <t>160404110</t>
  </si>
  <si>
    <t>陆一鸣</t>
  </si>
  <si>
    <t>160404111</t>
  </si>
  <si>
    <t>蔡杰</t>
  </si>
  <si>
    <t>160404112</t>
  </si>
  <si>
    <t>王曦皓</t>
  </si>
  <si>
    <t>160404113</t>
  </si>
  <si>
    <t>张思琦</t>
  </si>
  <si>
    <t>160404115</t>
  </si>
  <si>
    <t>黄亚军</t>
  </si>
  <si>
    <t>160404116</t>
  </si>
  <si>
    <t>段佳雷</t>
  </si>
  <si>
    <t>160404117</t>
  </si>
  <si>
    <t>胡春峰</t>
  </si>
  <si>
    <t>160404118</t>
  </si>
  <si>
    <t>张子杰</t>
  </si>
  <si>
    <t>160404120</t>
  </si>
  <si>
    <t>蒋伟诚</t>
  </si>
  <si>
    <t>160404121</t>
  </si>
  <si>
    <t>唐嘉豪</t>
  </si>
  <si>
    <t>160404122</t>
  </si>
  <si>
    <t>郑清豪</t>
  </si>
  <si>
    <t>160404123</t>
  </si>
  <si>
    <t>王忍之</t>
  </si>
  <si>
    <t>160404124</t>
  </si>
  <si>
    <t>姚旻晨</t>
  </si>
  <si>
    <t>160404125</t>
  </si>
  <si>
    <t>顾强</t>
  </si>
  <si>
    <t>160404126</t>
  </si>
  <si>
    <t>陈思远</t>
  </si>
  <si>
    <t>160404127</t>
  </si>
  <si>
    <t>孙臻恺</t>
  </si>
  <si>
    <t>160404128</t>
  </si>
  <si>
    <t>朱嘉成</t>
  </si>
  <si>
    <t>160404129</t>
  </si>
  <si>
    <t>彭晓东</t>
  </si>
  <si>
    <t>160404130</t>
  </si>
  <si>
    <t>沈兵</t>
  </si>
  <si>
    <t>160404131</t>
  </si>
  <si>
    <t>褚天润</t>
  </si>
  <si>
    <t>160404132</t>
  </si>
  <si>
    <t>张巍</t>
  </si>
  <si>
    <t>160404133</t>
  </si>
  <si>
    <t>马玉泽</t>
  </si>
  <si>
    <t>160404134</t>
  </si>
  <si>
    <t>翟鑫</t>
  </si>
  <si>
    <t>160404135</t>
  </si>
  <si>
    <t>陆志愚</t>
  </si>
  <si>
    <t>160404136</t>
  </si>
  <si>
    <t>周少祖</t>
  </si>
  <si>
    <t>160404137</t>
  </si>
  <si>
    <t>唐嘉敬</t>
  </si>
  <si>
    <t>160404139</t>
  </si>
  <si>
    <t>郭鸿禹</t>
  </si>
  <si>
    <t>160404141</t>
  </si>
  <si>
    <t>王瑞锋</t>
  </si>
  <si>
    <t>160404142</t>
  </si>
  <si>
    <t>孙文兵</t>
  </si>
  <si>
    <t>160404143</t>
  </si>
  <si>
    <t>包玉杰</t>
  </si>
  <si>
    <t>160404144</t>
  </si>
  <si>
    <t>李佳成</t>
  </si>
  <si>
    <t>160404145</t>
  </si>
  <si>
    <t>杨文斌</t>
  </si>
  <si>
    <t>160404146</t>
  </si>
  <si>
    <t>姚俊斌</t>
  </si>
  <si>
    <t>160404147</t>
  </si>
  <si>
    <t>陈富豪</t>
  </si>
  <si>
    <t>160404148</t>
  </si>
  <si>
    <t>金铭</t>
  </si>
  <si>
    <t>160404149</t>
  </si>
  <si>
    <t>王旭涛</t>
  </si>
  <si>
    <t>160404150</t>
  </si>
  <si>
    <t>汤镏寅</t>
  </si>
  <si>
    <t>160404152</t>
  </si>
  <si>
    <t>李云祥</t>
  </si>
  <si>
    <t>16机电2</t>
  </si>
  <si>
    <t>150404224</t>
  </si>
  <si>
    <t>吴震植</t>
  </si>
  <si>
    <t>160404201</t>
  </si>
  <si>
    <t>郁凡</t>
  </si>
  <si>
    <t>160404202</t>
  </si>
  <si>
    <t>邵佳能</t>
  </si>
  <si>
    <t>160404203</t>
  </si>
  <si>
    <t>钟海晓</t>
  </si>
  <si>
    <t>160404204</t>
  </si>
  <si>
    <t>孙欢欢</t>
  </si>
  <si>
    <t>160404205</t>
  </si>
  <si>
    <t>樊佳倪</t>
  </si>
  <si>
    <t>160404206</t>
  </si>
  <si>
    <t>何川东</t>
  </si>
  <si>
    <t>160404207</t>
  </si>
  <si>
    <t>金汝希</t>
  </si>
  <si>
    <t>160404208</t>
  </si>
  <si>
    <t>孙钰梁</t>
  </si>
  <si>
    <t>160404209</t>
  </si>
  <si>
    <t>张勇</t>
  </si>
  <si>
    <t>160404210</t>
  </si>
  <si>
    <t>徐振</t>
  </si>
  <si>
    <t>160404211</t>
  </si>
  <si>
    <t>林鹏</t>
  </si>
  <si>
    <t>160404212</t>
  </si>
  <si>
    <t>杨颖杰</t>
  </si>
  <si>
    <t>160404213</t>
  </si>
  <si>
    <t>李渊</t>
  </si>
  <si>
    <t>160404214</t>
  </si>
  <si>
    <t>翁承卿</t>
  </si>
  <si>
    <t>160404215</t>
  </si>
  <si>
    <t>殷淳浩</t>
  </si>
  <si>
    <t>160404216</t>
  </si>
  <si>
    <t>殷金跃</t>
  </si>
  <si>
    <t>160404217</t>
  </si>
  <si>
    <t>杨佳俊</t>
  </si>
  <si>
    <t>160404218</t>
  </si>
  <si>
    <t>顾寅初</t>
  </si>
  <si>
    <t>160404219</t>
  </si>
  <si>
    <t>刘嘉辉</t>
  </si>
  <si>
    <t>160404220</t>
  </si>
  <si>
    <t>金磊</t>
  </si>
  <si>
    <t>160404221</t>
  </si>
  <si>
    <t>谢毅铭</t>
  </si>
  <si>
    <t>160404222</t>
  </si>
  <si>
    <t>卫宇涛</t>
  </si>
  <si>
    <t>160404223</t>
  </si>
  <si>
    <t>吴家赢</t>
  </si>
  <si>
    <t>160404224</t>
  </si>
  <si>
    <t>严琦玮</t>
  </si>
  <si>
    <t>160404225</t>
  </si>
  <si>
    <t>倪佳欣</t>
  </si>
  <si>
    <t>160404226</t>
  </si>
  <si>
    <t>金鑫</t>
  </si>
  <si>
    <t>160404227</t>
  </si>
  <si>
    <t>厉浩东</t>
  </si>
  <si>
    <t>160404228</t>
  </si>
  <si>
    <t>徐天意</t>
  </si>
  <si>
    <t>160404229</t>
  </si>
  <si>
    <t>邵吉顺</t>
  </si>
  <si>
    <t>160404230</t>
  </si>
  <si>
    <t>蒋志伟</t>
  </si>
  <si>
    <t>160404231</t>
  </si>
  <si>
    <t>韩譞鸣</t>
  </si>
  <si>
    <t>160404233</t>
  </si>
  <si>
    <t>王天宇</t>
  </si>
  <si>
    <t>160404234</t>
  </si>
  <si>
    <t>刘彦良</t>
  </si>
  <si>
    <t>160404235</t>
  </si>
  <si>
    <t>卢梦晨</t>
  </si>
  <si>
    <t>160404236</t>
  </si>
  <si>
    <t>张珍锡</t>
  </si>
  <si>
    <t>160404237</t>
  </si>
  <si>
    <t>卜彦兵</t>
  </si>
  <si>
    <t>160404238</t>
  </si>
  <si>
    <t>吴亚东</t>
  </si>
  <si>
    <t>160404239</t>
  </si>
  <si>
    <t>李子涵</t>
  </si>
  <si>
    <t>160404240</t>
  </si>
  <si>
    <t>张传旭</t>
  </si>
  <si>
    <t>160404241</t>
  </si>
  <si>
    <t>曹广辉</t>
  </si>
  <si>
    <t>160404242</t>
  </si>
  <si>
    <t>孙善璐</t>
  </si>
  <si>
    <t>160404243</t>
  </si>
  <si>
    <t>诸世杨</t>
  </si>
  <si>
    <t>160404244</t>
  </si>
  <si>
    <t>平津京</t>
  </si>
  <si>
    <t>160404245</t>
  </si>
  <si>
    <t>徐旺波</t>
  </si>
  <si>
    <t>160404246</t>
  </si>
  <si>
    <t>姬锦辉</t>
  </si>
  <si>
    <t>160404247</t>
  </si>
  <si>
    <t>张红涛</t>
  </si>
  <si>
    <t>160404248</t>
  </si>
  <si>
    <t>霍鹏</t>
  </si>
  <si>
    <t>160404249</t>
  </si>
  <si>
    <t>孙磊</t>
  </si>
  <si>
    <t>汽车底盘构造与检修</t>
  </si>
  <si>
    <t>汽车电器设备与维修技术</t>
  </si>
  <si>
    <t>汽车维护</t>
  </si>
  <si>
    <t>汽车法规概论</t>
  </si>
  <si>
    <t>怎样当好教练员</t>
  </si>
  <si>
    <t>汽车发动机构造与检修</t>
  </si>
  <si>
    <t>汽车发动机机电控技术</t>
  </si>
  <si>
    <t>16汽车（教练）</t>
  </si>
  <si>
    <t>160415104</t>
  </si>
  <si>
    <t>包赟强</t>
  </si>
  <si>
    <t>160415106</t>
  </si>
  <si>
    <t>陈伟豪</t>
  </si>
  <si>
    <t>160415107</t>
  </si>
  <si>
    <t>邹杰</t>
  </si>
  <si>
    <t>160415110</t>
  </si>
  <si>
    <t>胡明健</t>
  </si>
  <si>
    <t>160415112</t>
  </si>
  <si>
    <t>王照应</t>
  </si>
  <si>
    <t>160415113</t>
  </si>
  <si>
    <t>李骏</t>
  </si>
  <si>
    <t>160415114</t>
  </si>
  <si>
    <t>160415115</t>
  </si>
  <si>
    <t>张波</t>
  </si>
  <si>
    <t>160415117</t>
  </si>
  <si>
    <t>王颂书</t>
  </si>
  <si>
    <t>160415118</t>
  </si>
  <si>
    <t>王少杰</t>
  </si>
  <si>
    <t>160415119</t>
  </si>
  <si>
    <t>吴尚坤</t>
  </si>
  <si>
    <t>160415120</t>
  </si>
  <si>
    <t>张贵迪</t>
  </si>
  <si>
    <t>160415122</t>
  </si>
  <si>
    <t>李东</t>
  </si>
  <si>
    <t xml:space="preserve">  </t>
  </si>
  <si>
    <t>汽车美容与装潢</t>
  </si>
  <si>
    <t>汽车专业英语</t>
  </si>
  <si>
    <t>汽车维修工（中级）</t>
  </si>
  <si>
    <t>16汽车</t>
  </si>
  <si>
    <t>140102107</t>
  </si>
  <si>
    <t>沈恺毅</t>
  </si>
  <si>
    <t>140902118</t>
  </si>
  <si>
    <t>沈晖</t>
  </si>
  <si>
    <t>160415103</t>
  </si>
  <si>
    <t>王天羽</t>
  </si>
  <si>
    <t>160415105</t>
  </si>
  <si>
    <t>仲徐伟</t>
  </si>
  <si>
    <t>160415108</t>
  </si>
  <si>
    <t>赵德祥</t>
  </si>
  <si>
    <t>160415121</t>
  </si>
  <si>
    <t>万家乐</t>
  </si>
  <si>
    <t>160416101</t>
  </si>
  <si>
    <t>吴云斐</t>
  </si>
  <si>
    <t>160416102</t>
  </si>
  <si>
    <t>茅佳乐</t>
  </si>
  <si>
    <t>160416103</t>
  </si>
  <si>
    <t>王昕越</t>
  </si>
  <si>
    <t>160416104</t>
  </si>
  <si>
    <t>陆亦非</t>
  </si>
  <si>
    <t>160416105</t>
  </si>
  <si>
    <t>张雨顺</t>
  </si>
  <si>
    <t>160416106</t>
  </si>
  <si>
    <t>顾宇航</t>
  </si>
  <si>
    <t>160416107</t>
  </si>
  <si>
    <t>岑仕俊</t>
  </si>
  <si>
    <t>160416108</t>
  </si>
  <si>
    <t>司利民</t>
  </si>
  <si>
    <t>160416109</t>
  </si>
  <si>
    <t>沈天恩</t>
  </si>
  <si>
    <t>160416112</t>
  </si>
  <si>
    <t>胡毓麟</t>
  </si>
  <si>
    <t>160416113</t>
  </si>
  <si>
    <t>王烁淇</t>
  </si>
  <si>
    <t>160416114</t>
  </si>
  <si>
    <t>余冰鸿</t>
  </si>
  <si>
    <t>160416115</t>
  </si>
  <si>
    <t>潘帅宏</t>
  </si>
  <si>
    <t>160416116</t>
  </si>
  <si>
    <t>祁林林</t>
  </si>
  <si>
    <t>160416117</t>
  </si>
  <si>
    <t>龚晓天</t>
  </si>
  <si>
    <t>160416118</t>
  </si>
  <si>
    <t>孙浩</t>
  </si>
  <si>
    <t>160416120</t>
  </si>
  <si>
    <t>王子杰</t>
  </si>
  <si>
    <t>160416121</t>
  </si>
  <si>
    <t>董宇鹏</t>
  </si>
  <si>
    <t>160416122</t>
  </si>
  <si>
    <t>殷隽</t>
  </si>
  <si>
    <t>160416123</t>
  </si>
  <si>
    <t>刘佳伟</t>
  </si>
  <si>
    <t>160416124</t>
  </si>
  <si>
    <t>王志锟</t>
  </si>
  <si>
    <t>160416125</t>
  </si>
  <si>
    <t>杨辉</t>
  </si>
  <si>
    <t>160416126</t>
  </si>
  <si>
    <t>蒋世聪</t>
  </si>
  <si>
    <t>160416127</t>
  </si>
  <si>
    <t>邓晨峰</t>
  </si>
  <si>
    <t>160416129</t>
  </si>
  <si>
    <t>马翔</t>
  </si>
  <si>
    <t>160416130</t>
  </si>
  <si>
    <t>马万宇</t>
  </si>
  <si>
    <t>160416131</t>
  </si>
  <si>
    <t>周吉辰</t>
  </si>
  <si>
    <t>160416132</t>
  </si>
  <si>
    <t>陈逸凡</t>
  </si>
  <si>
    <t>160416133</t>
  </si>
  <si>
    <t>金书言</t>
  </si>
  <si>
    <t>160416134</t>
  </si>
  <si>
    <t>沈凯欣</t>
  </si>
  <si>
    <t>160416135</t>
  </si>
  <si>
    <t>梁宇同</t>
  </si>
  <si>
    <t>160416136</t>
  </si>
  <si>
    <t>王家栋</t>
  </si>
  <si>
    <t>160416139</t>
  </si>
  <si>
    <t>赵澄钢</t>
  </si>
  <si>
    <t>160416140</t>
  </si>
  <si>
    <t>涂友成</t>
  </si>
  <si>
    <t>160416141</t>
  </si>
  <si>
    <t>卓郑</t>
  </si>
  <si>
    <t>160416142</t>
  </si>
  <si>
    <t>汪弋</t>
  </si>
  <si>
    <t>160416143</t>
  </si>
  <si>
    <t>张子轩</t>
  </si>
  <si>
    <t>160416144</t>
  </si>
  <si>
    <t>王吉</t>
  </si>
  <si>
    <t>160416145</t>
  </si>
  <si>
    <t>沃海滨</t>
  </si>
  <si>
    <t>160416146</t>
  </si>
  <si>
    <t>屠壮昂</t>
  </si>
  <si>
    <t>160416147</t>
  </si>
  <si>
    <t>杨雨伦</t>
  </si>
  <si>
    <t>160416148</t>
  </si>
  <si>
    <t>蒋滨操</t>
  </si>
  <si>
    <t>160416149</t>
  </si>
  <si>
    <t>南亚俊</t>
  </si>
  <si>
    <t>160416150</t>
  </si>
  <si>
    <t>周富源</t>
  </si>
  <si>
    <t>160416151</t>
  </si>
  <si>
    <t>韩进进</t>
  </si>
  <si>
    <t>160416152</t>
  </si>
  <si>
    <t>曹庆宇</t>
  </si>
  <si>
    <t>160416153</t>
  </si>
  <si>
    <t>王永生</t>
  </si>
  <si>
    <t>160416154</t>
  </si>
  <si>
    <t>顾嘉涛</t>
  </si>
  <si>
    <t>150407345</t>
  </si>
  <si>
    <t>江品杰</t>
  </si>
  <si>
    <t>保险实务与案例</t>
  </si>
  <si>
    <t>统计学基础</t>
  </si>
  <si>
    <t>统计学实训指导</t>
  </si>
  <si>
    <t>国际商务单证实务（修订第三版）</t>
  </si>
  <si>
    <t>国际货运代理实务</t>
  </si>
  <si>
    <t>进出口商品报检实务</t>
  </si>
  <si>
    <t>第三方物流</t>
  </si>
  <si>
    <t>进出口商品编码查询手册2016年</t>
  </si>
  <si>
    <t>创业学</t>
  </si>
  <si>
    <t>金融与贸易系</t>
  </si>
  <si>
    <t>16报关1</t>
  </si>
  <si>
    <t>140203133</t>
  </si>
  <si>
    <t>俞佳微</t>
  </si>
  <si>
    <t>160203101</t>
  </si>
  <si>
    <t>李欣波</t>
  </si>
  <si>
    <t>160203102</t>
  </si>
  <si>
    <t>方思成</t>
  </si>
  <si>
    <t>160203104</t>
  </si>
  <si>
    <t>唐轩骏</t>
  </si>
  <si>
    <t>160203105</t>
  </si>
  <si>
    <t>陆懿晟</t>
  </si>
  <si>
    <t>160203106</t>
  </si>
  <si>
    <t>陈礼豪</t>
  </si>
  <si>
    <t>160203107</t>
  </si>
  <si>
    <t>曹振强</t>
  </si>
  <si>
    <t>160203109</t>
  </si>
  <si>
    <t>赵祥宇</t>
  </si>
  <si>
    <t>160203110</t>
  </si>
  <si>
    <t>唐滢庆</t>
  </si>
  <si>
    <t>160203111</t>
  </si>
  <si>
    <t>潘梓洁</t>
  </si>
  <si>
    <t>160203112</t>
  </si>
  <si>
    <t>李世杰</t>
  </si>
  <si>
    <t>160203113</t>
  </si>
  <si>
    <t>徐能</t>
  </si>
  <si>
    <t>160203114</t>
  </si>
  <si>
    <t>唐昊凡</t>
  </si>
  <si>
    <t>160203115</t>
  </si>
  <si>
    <t>汪洋</t>
  </si>
  <si>
    <t>160203116</t>
  </si>
  <si>
    <t>冯青青</t>
  </si>
  <si>
    <t>160203117</t>
  </si>
  <si>
    <t>高和欣</t>
  </si>
  <si>
    <t>160203118</t>
  </si>
  <si>
    <t>徐寅杰</t>
  </si>
  <si>
    <t>160203119</t>
  </si>
  <si>
    <t>杨泽恺</t>
  </si>
  <si>
    <t>160203120</t>
  </si>
  <si>
    <t>顾旸昊</t>
  </si>
  <si>
    <t>160203121</t>
  </si>
  <si>
    <t>于泽权</t>
  </si>
  <si>
    <t>160203122</t>
  </si>
  <si>
    <t>朱亦波</t>
  </si>
  <si>
    <t>160203123</t>
  </si>
  <si>
    <t>陈柯学</t>
  </si>
  <si>
    <t>160203124</t>
  </si>
  <si>
    <t>曹峰</t>
  </si>
  <si>
    <t>160203125</t>
  </si>
  <si>
    <t>谢莹</t>
  </si>
  <si>
    <t>160203127</t>
  </si>
  <si>
    <t>尤今</t>
  </si>
  <si>
    <t>160203128</t>
  </si>
  <si>
    <t>唐梦璐</t>
  </si>
  <si>
    <t>160203129</t>
  </si>
  <si>
    <t>阮琦琳</t>
  </si>
  <si>
    <t>160203130</t>
  </si>
  <si>
    <t>陆嘉云</t>
  </si>
  <si>
    <t>160203132</t>
  </si>
  <si>
    <t>刘璇</t>
  </si>
  <si>
    <t>160203133</t>
  </si>
  <si>
    <t>赵烟棠</t>
  </si>
  <si>
    <t>160203134</t>
  </si>
  <si>
    <t>杨帆</t>
  </si>
  <si>
    <t>160203135</t>
  </si>
  <si>
    <t>方紫琳</t>
  </si>
  <si>
    <t>160203136</t>
  </si>
  <si>
    <t>刘楠</t>
  </si>
  <si>
    <t>160203137</t>
  </si>
  <si>
    <t>杨怡然</t>
  </si>
  <si>
    <t>160203138</t>
  </si>
  <si>
    <t>乔颖</t>
  </si>
  <si>
    <t>160203139</t>
  </si>
  <si>
    <t>黄敏</t>
  </si>
  <si>
    <t>160203140</t>
  </si>
  <si>
    <t>吕昱华</t>
  </si>
  <si>
    <t>160203141</t>
  </si>
  <si>
    <t>高楚怡</t>
  </si>
  <si>
    <t>160203142</t>
  </si>
  <si>
    <t>郑小芳</t>
  </si>
  <si>
    <t>160203143</t>
  </si>
  <si>
    <t>潘嘉琪</t>
  </si>
  <si>
    <t>16报关2</t>
  </si>
  <si>
    <t>160203201</t>
  </si>
  <si>
    <t>陆博文</t>
  </si>
  <si>
    <t>160203202</t>
  </si>
  <si>
    <t>褚雪文</t>
  </si>
  <si>
    <t>160203203</t>
  </si>
  <si>
    <t>赵雄</t>
  </si>
  <si>
    <t>160203204</t>
  </si>
  <si>
    <t>邵皓宇</t>
  </si>
  <si>
    <t>160203205</t>
  </si>
  <si>
    <t>任智杰</t>
  </si>
  <si>
    <t>160203206</t>
  </si>
  <si>
    <t>俞悠然</t>
  </si>
  <si>
    <t>160203207</t>
  </si>
  <si>
    <t>李锐</t>
  </si>
  <si>
    <t>160203208</t>
  </si>
  <si>
    <t>江山</t>
  </si>
  <si>
    <t>160203209</t>
  </si>
  <si>
    <t>吴犇</t>
  </si>
  <si>
    <t>160203210</t>
  </si>
  <si>
    <t>李哲川</t>
  </si>
  <si>
    <t>160203211</t>
  </si>
  <si>
    <t>陆啸虎</t>
  </si>
  <si>
    <t>160203213</t>
  </si>
  <si>
    <t>孙张程</t>
  </si>
  <si>
    <t>160203214</t>
  </si>
  <si>
    <t>张超</t>
  </si>
  <si>
    <t>160203215</t>
  </si>
  <si>
    <t>洪鑫</t>
  </si>
  <si>
    <t>160203216</t>
  </si>
  <si>
    <t>王人杰</t>
  </si>
  <si>
    <t>160203218</t>
  </si>
  <si>
    <t>贺启航</t>
  </si>
  <si>
    <t>160203219</t>
  </si>
  <si>
    <t>程旭</t>
  </si>
  <si>
    <t>160203220</t>
  </si>
  <si>
    <t>张于祥</t>
  </si>
  <si>
    <t>160203221</t>
  </si>
  <si>
    <t>刘立刚</t>
  </si>
  <si>
    <t>160203223</t>
  </si>
  <si>
    <t>刘晨辉</t>
  </si>
  <si>
    <t>160203224</t>
  </si>
  <si>
    <t>毛琴芬</t>
  </si>
  <si>
    <t>160203225</t>
  </si>
  <si>
    <t>王莹</t>
  </si>
  <si>
    <t>160203226</t>
  </si>
  <si>
    <t>王艺佳</t>
  </si>
  <si>
    <t>160203227</t>
  </si>
  <si>
    <t>吴倩雯</t>
  </si>
  <si>
    <t>160203228</t>
  </si>
  <si>
    <t>朱润青</t>
  </si>
  <si>
    <t>160203229</t>
  </si>
  <si>
    <t>倪晨权</t>
  </si>
  <si>
    <t>160203230</t>
  </si>
  <si>
    <t>李晓怡</t>
  </si>
  <si>
    <t>160203231</t>
  </si>
  <si>
    <t>魏诗琴</t>
  </si>
  <si>
    <t>160203232</t>
  </si>
  <si>
    <t>吴佳莹</t>
  </si>
  <si>
    <t>160203233</t>
  </si>
  <si>
    <t>沈劼妍</t>
  </si>
  <si>
    <t>160203234</t>
  </si>
  <si>
    <t>石晓雯</t>
  </si>
  <si>
    <t>160203235</t>
  </si>
  <si>
    <t>冯依怡</t>
  </si>
  <si>
    <t>160203236</t>
  </si>
  <si>
    <t>方丹</t>
  </si>
  <si>
    <t>160203237</t>
  </si>
  <si>
    <t>徐嘉英</t>
  </si>
  <si>
    <t>160203238</t>
  </si>
  <si>
    <t>沈雁柔</t>
  </si>
  <si>
    <t>160203239</t>
  </si>
  <si>
    <t>庄雨洁</t>
  </si>
  <si>
    <t>160203240</t>
  </si>
  <si>
    <t>吴一悦</t>
  </si>
  <si>
    <t>160203241</t>
  </si>
  <si>
    <t>赵佳瑜</t>
  </si>
  <si>
    <t>160203242</t>
  </si>
  <si>
    <t>胡亦芸</t>
  </si>
  <si>
    <t>160203244</t>
  </si>
  <si>
    <t>王新琴</t>
  </si>
  <si>
    <t>160203245</t>
  </si>
  <si>
    <t>张雨欣</t>
  </si>
  <si>
    <t>现代企业管理学（双色）</t>
  </si>
  <si>
    <t>16国商1</t>
  </si>
  <si>
    <t>150201129</t>
  </si>
  <si>
    <t>钱程程</t>
  </si>
  <si>
    <t>150201145</t>
  </si>
  <si>
    <t>蔡明峰</t>
  </si>
  <si>
    <t>160201102</t>
  </si>
  <si>
    <t>方东阳</t>
  </si>
  <si>
    <t>160201103</t>
  </si>
  <si>
    <t>朱正涛</t>
  </si>
  <si>
    <t>160201104</t>
  </si>
  <si>
    <t>朱元睿</t>
  </si>
  <si>
    <t>160201105</t>
  </si>
  <si>
    <t>蒋晓俊</t>
  </si>
  <si>
    <t>160201106</t>
  </si>
  <si>
    <t>汪禹丞</t>
  </si>
  <si>
    <t>160201107</t>
  </si>
  <si>
    <t>廖张龙</t>
  </si>
  <si>
    <t>160201108</t>
  </si>
  <si>
    <t>陈佳怡</t>
  </si>
  <si>
    <t>160201109</t>
  </si>
  <si>
    <t>孙宇超</t>
  </si>
  <si>
    <t>160201110</t>
  </si>
  <si>
    <t>蒋霓澄</t>
  </si>
  <si>
    <t>160201111</t>
  </si>
  <si>
    <t>刘琪</t>
  </si>
  <si>
    <t>160201112</t>
  </si>
  <si>
    <t>史向前</t>
  </si>
  <si>
    <t>160201113</t>
  </si>
  <si>
    <t>姜猷睿</t>
  </si>
  <si>
    <t>160201115</t>
  </si>
  <si>
    <t>陈之赟</t>
  </si>
  <si>
    <t>160201117</t>
  </si>
  <si>
    <t>方佳豪</t>
  </si>
  <si>
    <t>160201118</t>
  </si>
  <si>
    <t>朱涵萱</t>
  </si>
  <si>
    <t>160201119</t>
  </si>
  <si>
    <t>孙妍婷</t>
  </si>
  <si>
    <t>160201120</t>
  </si>
  <si>
    <t>刘悦然</t>
  </si>
  <si>
    <t>160201121</t>
  </si>
  <si>
    <t>郭璐瑶</t>
  </si>
  <si>
    <t>160201122</t>
  </si>
  <si>
    <t>万璐昕</t>
  </si>
  <si>
    <t>160201123</t>
  </si>
  <si>
    <t>庞昱婷</t>
  </si>
  <si>
    <t>160201124</t>
  </si>
  <si>
    <t>罗轶凡</t>
  </si>
  <si>
    <t>160201125</t>
  </si>
  <si>
    <t>龚文妍</t>
  </si>
  <si>
    <t>160201126</t>
  </si>
  <si>
    <t>杨冉</t>
  </si>
  <si>
    <t>160201127</t>
  </si>
  <si>
    <t>朱蕾</t>
  </si>
  <si>
    <t>160201128</t>
  </si>
  <si>
    <t>卫诗佳</t>
  </si>
  <si>
    <t>160201130</t>
  </si>
  <si>
    <t>廉桂梅</t>
  </si>
  <si>
    <t>160201131</t>
  </si>
  <si>
    <t>吴梦茹</t>
  </si>
  <si>
    <t>160201132</t>
  </si>
  <si>
    <t>葛娜娜</t>
  </si>
  <si>
    <t>160201133</t>
  </si>
  <si>
    <t>吕青璟</t>
  </si>
  <si>
    <t>16国商2</t>
  </si>
  <si>
    <t>160109126</t>
  </si>
  <si>
    <t>胡丽丽</t>
  </si>
  <si>
    <t>160201201</t>
  </si>
  <si>
    <t>郭向朋</t>
  </si>
  <si>
    <t>160201202</t>
  </si>
  <si>
    <t>张平</t>
  </si>
  <si>
    <t>160201204</t>
  </si>
  <si>
    <t>祁军</t>
  </si>
  <si>
    <t>160201205</t>
  </si>
  <si>
    <t>曹虎</t>
  </si>
  <si>
    <t>160201207</t>
  </si>
  <si>
    <t>杨璞</t>
  </si>
  <si>
    <t>160201208</t>
  </si>
  <si>
    <t>沈开诚</t>
  </si>
  <si>
    <t>160201209</t>
  </si>
  <si>
    <t>陈杨健</t>
  </si>
  <si>
    <t>160201210</t>
  </si>
  <si>
    <t>庞子豪</t>
  </si>
  <si>
    <t>160201211</t>
  </si>
  <si>
    <t>张城玮</t>
  </si>
  <si>
    <t>160201212</t>
  </si>
  <si>
    <t>林奕帆</t>
  </si>
  <si>
    <t>160201213</t>
  </si>
  <si>
    <t>杨宝鹏</t>
  </si>
  <si>
    <t>160201214</t>
  </si>
  <si>
    <t>余强</t>
  </si>
  <si>
    <t>160201215</t>
  </si>
  <si>
    <t>陈婧怡</t>
  </si>
  <si>
    <t>160201216</t>
  </si>
  <si>
    <t>贾君颖</t>
  </si>
  <si>
    <t>160201218</t>
  </si>
  <si>
    <t>周孟婕</t>
  </si>
  <si>
    <t>160201219</t>
  </si>
  <si>
    <t>石旻硕</t>
  </si>
  <si>
    <t>160201220</t>
  </si>
  <si>
    <t>张偲敏</t>
  </si>
  <si>
    <t>160201221</t>
  </si>
  <si>
    <t>朱咪</t>
  </si>
  <si>
    <t>160201222</t>
  </si>
  <si>
    <t>吴欣怡</t>
  </si>
  <si>
    <t>160201223</t>
  </si>
  <si>
    <t>董韵怡</t>
  </si>
  <si>
    <t>160201224</t>
  </si>
  <si>
    <t>吕翼丰</t>
  </si>
  <si>
    <t>160201225</t>
  </si>
  <si>
    <t>柴文树</t>
  </si>
  <si>
    <t>160201226</t>
  </si>
  <si>
    <t>李娇娇</t>
  </si>
  <si>
    <t>160201227</t>
  </si>
  <si>
    <t>谢怡欣</t>
  </si>
  <si>
    <t>160201228</t>
  </si>
  <si>
    <t>余虹</t>
  </si>
  <si>
    <t>160201229</t>
  </si>
  <si>
    <t>郑咏婷</t>
  </si>
  <si>
    <t>160201231</t>
  </si>
  <si>
    <t>卢俊男</t>
  </si>
  <si>
    <t>160209139</t>
  </si>
  <si>
    <t>徐懿秋</t>
  </si>
  <si>
    <t>160209501</t>
  </si>
  <si>
    <t>姚清元</t>
  </si>
  <si>
    <t>160309137</t>
  </si>
  <si>
    <t>周森虎</t>
  </si>
  <si>
    <t>经济法（第二版）</t>
  </si>
  <si>
    <t>国际贸易实务</t>
  </si>
  <si>
    <t>会计信息系统实验教程（用友ERP-U8V10.1版）</t>
  </si>
  <si>
    <t>财务管理（新编）</t>
  </si>
  <si>
    <t>2017会计做账书教材真账实操实训</t>
  </si>
  <si>
    <t>16会计1</t>
  </si>
  <si>
    <t>140205156</t>
  </si>
  <si>
    <t>丁雅斌</t>
  </si>
  <si>
    <t>140205401</t>
  </si>
  <si>
    <t>朱臣源</t>
  </si>
  <si>
    <t>160209101</t>
  </si>
  <si>
    <t>160209102</t>
  </si>
  <si>
    <t>蔡逸文</t>
  </si>
  <si>
    <t>160209103</t>
  </si>
  <si>
    <t>张逸晨</t>
  </si>
  <si>
    <t>160209104</t>
  </si>
  <si>
    <t>徐磊</t>
  </si>
  <si>
    <t>160209105</t>
  </si>
  <si>
    <t>高长峰</t>
  </si>
  <si>
    <t>160209106</t>
  </si>
  <si>
    <t>黄嘉伟</t>
  </si>
  <si>
    <t>160209107</t>
  </si>
  <si>
    <t>林志超</t>
  </si>
  <si>
    <t>160209108</t>
  </si>
  <si>
    <t>肖雪鸣</t>
  </si>
  <si>
    <t>160209109</t>
  </si>
  <si>
    <t>季鸿江</t>
  </si>
  <si>
    <t>160209110</t>
  </si>
  <si>
    <t>武忠艺</t>
  </si>
  <si>
    <t>160209112</t>
  </si>
  <si>
    <t>黎海</t>
  </si>
  <si>
    <t>160209113</t>
  </si>
  <si>
    <t>姚玮玮</t>
  </si>
  <si>
    <t>160209114</t>
  </si>
  <si>
    <t>李雅淇</t>
  </si>
  <si>
    <t>160209115</t>
  </si>
  <si>
    <t>李滢</t>
  </si>
  <si>
    <t>160209116</t>
  </si>
  <si>
    <t>马小岚</t>
  </si>
  <si>
    <t>160209117</t>
  </si>
  <si>
    <t>吴芳英</t>
  </si>
  <si>
    <t>160209118</t>
  </si>
  <si>
    <t>唐杨</t>
  </si>
  <si>
    <t>160209119</t>
  </si>
  <si>
    <t>杨小敏</t>
  </si>
  <si>
    <t>160209120</t>
  </si>
  <si>
    <t>何欣</t>
  </si>
  <si>
    <t>160209121</t>
  </si>
  <si>
    <t>陈秀婷</t>
  </si>
  <si>
    <t>160209122</t>
  </si>
  <si>
    <t>杨黔丽</t>
  </si>
  <si>
    <t>160209123</t>
  </si>
  <si>
    <t>吴攀花</t>
  </si>
  <si>
    <t>160209124</t>
  </si>
  <si>
    <t>许雯婧</t>
  </si>
  <si>
    <t>160209125</t>
  </si>
  <si>
    <t>刘媛</t>
  </si>
  <si>
    <t>160209126</t>
  </si>
  <si>
    <t>林肖霓</t>
  </si>
  <si>
    <t>160209127</t>
  </si>
  <si>
    <t>周素涵</t>
  </si>
  <si>
    <t>160209128</t>
  </si>
  <si>
    <t>葛秀平</t>
  </si>
  <si>
    <t>160209129</t>
  </si>
  <si>
    <t>励晓诗</t>
  </si>
  <si>
    <t>160209130</t>
  </si>
  <si>
    <t>周思齐</t>
  </si>
  <si>
    <t>160209131</t>
  </si>
  <si>
    <t>韩东雪</t>
  </si>
  <si>
    <t>160209132</t>
  </si>
  <si>
    <t>丁美月</t>
  </si>
  <si>
    <t>160209133</t>
  </si>
  <si>
    <t>吕安妮</t>
  </si>
  <si>
    <t>160209134</t>
  </si>
  <si>
    <t>黄凡栩</t>
  </si>
  <si>
    <t>160209135</t>
  </si>
  <si>
    <t>谭娜</t>
  </si>
  <si>
    <t>160209136</t>
  </si>
  <si>
    <t>朱少艳</t>
  </si>
  <si>
    <t>160209137</t>
  </si>
  <si>
    <t>葛琦琦</t>
  </si>
  <si>
    <t>160209138</t>
  </si>
  <si>
    <t>康玉娇</t>
  </si>
  <si>
    <t>160209140</t>
  </si>
  <si>
    <t>郑雅涓</t>
  </si>
  <si>
    <t>160209141</t>
  </si>
  <si>
    <t>苏钰然</t>
  </si>
  <si>
    <t>160209618</t>
  </si>
  <si>
    <t>徐月</t>
  </si>
  <si>
    <t>16会计2</t>
  </si>
  <si>
    <t>160209201</t>
  </si>
  <si>
    <t>陈俊杰</t>
  </si>
  <si>
    <t>160209202</t>
  </si>
  <si>
    <t>邵北辰</t>
  </si>
  <si>
    <t>160209203</t>
  </si>
  <si>
    <t>张云皓</t>
  </si>
  <si>
    <t>160209204</t>
  </si>
  <si>
    <t>朱文豪</t>
  </si>
  <si>
    <t>160209205</t>
  </si>
  <si>
    <t>吕洋</t>
  </si>
  <si>
    <t>160209206</t>
  </si>
  <si>
    <t>陈冠良</t>
  </si>
  <si>
    <t>160209207</t>
  </si>
  <si>
    <t>许梓炫</t>
  </si>
  <si>
    <t>160209208</t>
  </si>
  <si>
    <t>张毅</t>
  </si>
  <si>
    <t>160209209</t>
  </si>
  <si>
    <t>蒋骏宇</t>
  </si>
  <si>
    <t>160209210</t>
  </si>
  <si>
    <t>许昊</t>
  </si>
  <si>
    <t>160209211</t>
  </si>
  <si>
    <t>吴卓栋</t>
  </si>
  <si>
    <t>160209212</t>
  </si>
  <si>
    <t>丁志超</t>
  </si>
  <si>
    <t>160209213</t>
  </si>
  <si>
    <t>林琳</t>
  </si>
  <si>
    <t>160209214</t>
  </si>
  <si>
    <t>倪嘉微</t>
  </si>
  <si>
    <t>160209215</t>
  </si>
  <si>
    <t>钱美玲</t>
  </si>
  <si>
    <t>160209216</t>
  </si>
  <si>
    <t>张苗</t>
  </si>
  <si>
    <t>160209217</t>
  </si>
  <si>
    <t>李倩囡</t>
  </si>
  <si>
    <t>160209218</t>
  </si>
  <si>
    <t>吴越</t>
  </si>
  <si>
    <t>160209219</t>
  </si>
  <si>
    <t>戴叶青</t>
  </si>
  <si>
    <t>160209220</t>
  </si>
  <si>
    <t>刘颖璠</t>
  </si>
  <si>
    <t>160209221</t>
  </si>
  <si>
    <t>赵志云</t>
  </si>
  <si>
    <t>160209222</t>
  </si>
  <si>
    <t>高帆</t>
  </si>
  <si>
    <t>160209223</t>
  </si>
  <si>
    <t>刘娜</t>
  </si>
  <si>
    <t>160209224</t>
  </si>
  <si>
    <t>姜培培</t>
  </si>
  <si>
    <t>160209225</t>
  </si>
  <si>
    <t>代桂兰</t>
  </si>
  <si>
    <t>160209226</t>
  </si>
  <si>
    <t>杨艳玲</t>
  </si>
  <si>
    <t>160209227</t>
  </si>
  <si>
    <t>董晓琳</t>
  </si>
  <si>
    <t>160209228</t>
  </si>
  <si>
    <t>王安琪</t>
  </si>
  <si>
    <t>160209229</t>
  </si>
  <si>
    <t>黄睿</t>
  </si>
  <si>
    <t>160209230</t>
  </si>
  <si>
    <t>施慧</t>
  </si>
  <si>
    <t>160209231</t>
  </si>
  <si>
    <t>叶玉华</t>
  </si>
  <si>
    <t>160209232</t>
  </si>
  <si>
    <t>陆梦婷</t>
  </si>
  <si>
    <t>160209233</t>
  </si>
  <si>
    <t>许栋萍</t>
  </si>
  <si>
    <t>160209234</t>
  </si>
  <si>
    <t>张尤菲</t>
  </si>
  <si>
    <t>160209235</t>
  </si>
  <si>
    <t>汤雨萱</t>
  </si>
  <si>
    <t>160209236</t>
  </si>
  <si>
    <t>牟晶晶</t>
  </si>
  <si>
    <t>160209237</t>
  </si>
  <si>
    <t>宽太吉</t>
  </si>
  <si>
    <t>160209238</t>
  </si>
  <si>
    <t>孙艳艳</t>
  </si>
  <si>
    <t>160209239</t>
  </si>
  <si>
    <t>孙莉莉</t>
  </si>
  <si>
    <t>160209240</t>
  </si>
  <si>
    <t>黄雯雯</t>
  </si>
  <si>
    <t>160209241</t>
  </si>
  <si>
    <t>白玛诺专</t>
  </si>
  <si>
    <t>16会计3</t>
  </si>
  <si>
    <t>160204142</t>
  </si>
  <si>
    <t>宋雨洁</t>
  </si>
  <si>
    <t>160204144</t>
  </si>
  <si>
    <t>姚瑜菲</t>
  </si>
  <si>
    <t>160209111</t>
  </si>
  <si>
    <t>160209301</t>
  </si>
  <si>
    <t>孙兆权</t>
  </si>
  <si>
    <t>160209302</t>
  </si>
  <si>
    <t>王恩民</t>
  </si>
  <si>
    <t>160209303</t>
  </si>
  <si>
    <t>司飞</t>
  </si>
  <si>
    <t>160209304</t>
  </si>
  <si>
    <t>徐铭皓</t>
  </si>
  <si>
    <t>160209306</t>
  </si>
  <si>
    <t>张董君</t>
  </si>
  <si>
    <t>160209309</t>
  </si>
  <si>
    <t>曹亿盾</t>
  </si>
  <si>
    <t>160209310</t>
  </si>
  <si>
    <t>马文洁</t>
  </si>
  <si>
    <t>160209311</t>
  </si>
  <si>
    <t>贺怿达</t>
  </si>
  <si>
    <t>160209312</t>
  </si>
  <si>
    <t>蔡骁</t>
  </si>
  <si>
    <t>160209313</t>
  </si>
  <si>
    <t>陈伊琼</t>
  </si>
  <si>
    <t>160209314</t>
  </si>
  <si>
    <t>张燕</t>
  </si>
  <si>
    <t>160209315</t>
  </si>
  <si>
    <t>诸淑婷</t>
  </si>
  <si>
    <t>160209316</t>
  </si>
  <si>
    <t>苗蕊</t>
  </si>
  <si>
    <t>160209317</t>
  </si>
  <si>
    <t>王圆圆</t>
  </si>
  <si>
    <t>160209318</t>
  </si>
  <si>
    <t>李艳艳</t>
  </si>
  <si>
    <t>160209319</t>
  </si>
  <si>
    <t>张瑶</t>
  </si>
  <si>
    <t>160209320</t>
  </si>
  <si>
    <t>冯敬莹</t>
  </si>
  <si>
    <t>160209321</t>
  </si>
  <si>
    <t>曾晓婷</t>
  </si>
  <si>
    <t>160209322</t>
  </si>
  <si>
    <t>刘钰颖</t>
  </si>
  <si>
    <t>160209323</t>
  </si>
  <si>
    <t>卜悦悦</t>
  </si>
  <si>
    <t>160209324</t>
  </si>
  <si>
    <t>汪子涵</t>
  </si>
  <si>
    <t>160209325</t>
  </si>
  <si>
    <t>高圆梦</t>
  </si>
  <si>
    <t>160209327</t>
  </si>
  <si>
    <t>刘凯琪</t>
  </si>
  <si>
    <t>160209328</t>
  </si>
  <si>
    <t>胡凯霞</t>
  </si>
  <si>
    <t>160209329</t>
  </si>
  <si>
    <t>王雨晴</t>
  </si>
  <si>
    <t>160209330</t>
  </si>
  <si>
    <t>王希涵</t>
  </si>
  <si>
    <t>160209331</t>
  </si>
  <si>
    <t>鲁佳莉</t>
  </si>
  <si>
    <t>160209332</t>
  </si>
  <si>
    <t>周丹丹</t>
  </si>
  <si>
    <t>160209333</t>
  </si>
  <si>
    <t>赵慧涠</t>
  </si>
  <si>
    <t>160209334</t>
  </si>
  <si>
    <t>周曰萍</t>
  </si>
  <si>
    <t>160209335</t>
  </si>
  <si>
    <t>周之隽</t>
  </si>
  <si>
    <t>160209338</t>
  </si>
  <si>
    <t>张颖</t>
  </si>
  <si>
    <t>160209339</t>
  </si>
  <si>
    <t>160209340</t>
  </si>
  <si>
    <t>魏雪雪</t>
  </si>
  <si>
    <t>160209341</t>
  </si>
  <si>
    <t>何晓晨</t>
  </si>
  <si>
    <t>160209342</t>
  </si>
  <si>
    <t>傅嘉烨</t>
  </si>
  <si>
    <t>16会计4</t>
  </si>
  <si>
    <t>160209401</t>
  </si>
  <si>
    <t>徐晨</t>
  </si>
  <si>
    <t>160209402</t>
  </si>
  <si>
    <t>丁弋</t>
  </si>
  <si>
    <t>160209403</t>
  </si>
  <si>
    <t>骆鑫</t>
  </si>
  <si>
    <t>160209404</t>
  </si>
  <si>
    <t>毛陈阅</t>
  </si>
  <si>
    <t>160209405</t>
  </si>
  <si>
    <t>周晨</t>
  </si>
  <si>
    <t>160209406</t>
  </si>
  <si>
    <t>杨若凡</t>
  </si>
  <si>
    <t>160209408</t>
  </si>
  <si>
    <t>熊超</t>
  </si>
  <si>
    <t>160209409</t>
  </si>
  <si>
    <t>蒋俊杰</t>
  </si>
  <si>
    <t>160209411</t>
  </si>
  <si>
    <t>邹泽灵</t>
  </si>
  <si>
    <t>160209412</t>
  </si>
  <si>
    <t>张宇</t>
  </si>
  <si>
    <t>160209413</t>
  </si>
  <si>
    <t>洪蕾</t>
  </si>
  <si>
    <t>160209414</t>
  </si>
  <si>
    <t>李星星</t>
  </si>
  <si>
    <t>160209415</t>
  </si>
  <si>
    <t>余炯彬</t>
  </si>
  <si>
    <t>160209416</t>
  </si>
  <si>
    <t>沈勤</t>
  </si>
  <si>
    <t>160209417</t>
  </si>
  <si>
    <t>顾玉婷</t>
  </si>
  <si>
    <t>160209418</t>
  </si>
  <si>
    <t>徐婧怡</t>
  </si>
  <si>
    <t>160209419</t>
  </si>
  <si>
    <t>邓诗苑</t>
  </si>
  <si>
    <t>160209420</t>
  </si>
  <si>
    <t>张敏</t>
  </si>
  <si>
    <t>160209421</t>
  </si>
  <si>
    <t>单楠堰</t>
  </si>
  <si>
    <t>160209422</t>
  </si>
  <si>
    <t>吴琦</t>
  </si>
  <si>
    <t>160209423</t>
  </si>
  <si>
    <t>许黎娅</t>
  </si>
  <si>
    <t>160209424</t>
  </si>
  <si>
    <t>严新欣</t>
  </si>
  <si>
    <t>160209425</t>
  </si>
  <si>
    <t>丁一琪</t>
  </si>
  <si>
    <t>160209426</t>
  </si>
  <si>
    <t>林子仪</t>
  </si>
  <si>
    <t>160209427</t>
  </si>
  <si>
    <t>沈鑫</t>
  </si>
  <si>
    <t>160209428</t>
  </si>
  <si>
    <t>陈宜子沁</t>
  </si>
  <si>
    <t>160209429</t>
  </si>
  <si>
    <t>王梦情</t>
  </si>
  <si>
    <t>160209430</t>
  </si>
  <si>
    <t>周雨倩</t>
  </si>
  <si>
    <t>160209431</t>
  </si>
  <si>
    <t>张保雪</t>
  </si>
  <si>
    <t>160209432</t>
  </si>
  <si>
    <t>葛本畅</t>
  </si>
  <si>
    <t>160209433</t>
  </si>
  <si>
    <t>于梦爱</t>
  </si>
  <si>
    <t>160209434</t>
  </si>
  <si>
    <t>曾文俊</t>
  </si>
  <si>
    <t>160209436</t>
  </si>
  <si>
    <t>金洲</t>
  </si>
  <si>
    <t>160209437</t>
  </si>
  <si>
    <t>李洁</t>
  </si>
  <si>
    <t>160209438</t>
  </si>
  <si>
    <t>张嘉仪</t>
  </si>
  <si>
    <t>160209439</t>
  </si>
  <si>
    <t>周安娜</t>
  </si>
  <si>
    <t>160209440</t>
  </si>
  <si>
    <t>余淼静</t>
  </si>
  <si>
    <t>160209441</t>
  </si>
  <si>
    <t>张胡琼</t>
  </si>
  <si>
    <t>160209442</t>
  </si>
  <si>
    <t>黄晓</t>
  </si>
  <si>
    <t>160209443</t>
  </si>
  <si>
    <t>熊丹妮</t>
  </si>
  <si>
    <t>160209511</t>
  </si>
  <si>
    <t>吴亮</t>
  </si>
  <si>
    <t>160209512</t>
  </si>
  <si>
    <t>张奥男</t>
  </si>
  <si>
    <t>16会计5</t>
  </si>
  <si>
    <t>140303219</t>
  </si>
  <si>
    <t>徐依婷</t>
  </si>
  <si>
    <t>150205436</t>
  </si>
  <si>
    <t>刘建尧</t>
  </si>
  <si>
    <t>160209502</t>
  </si>
  <si>
    <t>汪昱睿</t>
  </si>
  <si>
    <t>160209503</t>
  </si>
  <si>
    <t>杨锐卿</t>
  </si>
  <si>
    <t>160209505</t>
  </si>
  <si>
    <t>由相元</t>
  </si>
  <si>
    <t>160209506</t>
  </si>
  <si>
    <t>楼阳光</t>
  </si>
  <si>
    <t>160209507</t>
  </si>
  <si>
    <t>李俊凯</t>
  </si>
  <si>
    <t>160209510</t>
  </si>
  <si>
    <t>李大成</t>
  </si>
  <si>
    <t>160209513</t>
  </si>
  <si>
    <t>肖婷萱</t>
  </si>
  <si>
    <t>160209514</t>
  </si>
  <si>
    <t>顾佳枫</t>
  </si>
  <si>
    <t>160209515</t>
  </si>
  <si>
    <t>杨晓玉</t>
  </si>
  <si>
    <t>160209516</t>
  </si>
  <si>
    <t>郭卓</t>
  </si>
  <si>
    <t>160209517</t>
  </si>
  <si>
    <t>谢海婷</t>
  </si>
  <si>
    <t>160209518</t>
  </si>
  <si>
    <t>周玥</t>
  </si>
  <si>
    <t>160209519</t>
  </si>
  <si>
    <t>梁飞燕</t>
  </si>
  <si>
    <t>160209520</t>
  </si>
  <si>
    <t>韩雨军</t>
  </si>
  <si>
    <t>160209521</t>
  </si>
  <si>
    <t>徐春秋</t>
  </si>
  <si>
    <t>160209522</t>
  </si>
  <si>
    <t>杨美金</t>
  </si>
  <si>
    <t>160209523</t>
  </si>
  <si>
    <t>吴静</t>
  </si>
  <si>
    <t>160209524</t>
  </si>
  <si>
    <t>曹彩霞</t>
  </si>
  <si>
    <t>160209525</t>
  </si>
  <si>
    <t>赵术楠</t>
  </si>
  <si>
    <t>160209526</t>
  </si>
  <si>
    <t>旷润婧</t>
  </si>
  <si>
    <t>160209527</t>
  </si>
  <si>
    <t>李蓉蓉</t>
  </si>
  <si>
    <t>160209528</t>
  </si>
  <si>
    <t>伍艳芬</t>
  </si>
  <si>
    <t>160209529</t>
  </si>
  <si>
    <t>陈婷婷</t>
  </si>
  <si>
    <t>160209530</t>
  </si>
  <si>
    <t>杨谨</t>
  </si>
  <si>
    <t>160209531</t>
  </si>
  <si>
    <t>管晶晶</t>
  </si>
  <si>
    <t>160209532</t>
  </si>
  <si>
    <t>朱瑞雪</t>
  </si>
  <si>
    <t>160209534</t>
  </si>
  <si>
    <t>马敏</t>
  </si>
  <si>
    <t>160209535</t>
  </si>
  <si>
    <t>叶静洁</t>
  </si>
  <si>
    <t>160209536</t>
  </si>
  <si>
    <t>樊东晨</t>
  </si>
  <si>
    <t>160209537</t>
  </si>
  <si>
    <t>罗元洁</t>
  </si>
  <si>
    <t>160209538</t>
  </si>
  <si>
    <t>黄莎莎</t>
  </si>
  <si>
    <t>160209539</t>
  </si>
  <si>
    <t>胡雨阳</t>
  </si>
  <si>
    <t>160209540</t>
  </si>
  <si>
    <t>黄捷</t>
  </si>
  <si>
    <t>160209541</t>
  </si>
  <si>
    <t>唐佳艺</t>
  </si>
  <si>
    <t>160209542</t>
  </si>
  <si>
    <t>王舒婷</t>
  </si>
  <si>
    <t>160209543</t>
  </si>
  <si>
    <t>陈忠美</t>
  </si>
  <si>
    <t>16会计6</t>
  </si>
  <si>
    <t>160209601</t>
  </si>
  <si>
    <t>多杰尖赞</t>
  </si>
  <si>
    <t>160209602</t>
  </si>
  <si>
    <t>陈中威</t>
  </si>
  <si>
    <t>160209603</t>
  </si>
  <si>
    <t>徐犇</t>
  </si>
  <si>
    <t>160209604</t>
  </si>
  <si>
    <t>陈展柱</t>
  </si>
  <si>
    <t>160209605</t>
  </si>
  <si>
    <t>段博瀚</t>
  </si>
  <si>
    <t>160209606</t>
  </si>
  <si>
    <t>束赵林</t>
  </si>
  <si>
    <t>160209607</t>
  </si>
  <si>
    <t>姜昕</t>
  </si>
  <si>
    <t>160209608</t>
  </si>
  <si>
    <t>钟泽岩</t>
  </si>
  <si>
    <t>160209609</t>
  </si>
  <si>
    <t>曹广宇</t>
  </si>
  <si>
    <t>160209610</t>
  </si>
  <si>
    <t>马济辰</t>
  </si>
  <si>
    <t>160209611</t>
  </si>
  <si>
    <t>吴旭东</t>
  </si>
  <si>
    <t>160209612</t>
  </si>
  <si>
    <t>万子菁</t>
  </si>
  <si>
    <t>160209613</t>
  </si>
  <si>
    <t>何欢</t>
  </si>
  <si>
    <t>160209614</t>
  </si>
  <si>
    <t>陆佳妮</t>
  </si>
  <si>
    <t>160209615</t>
  </si>
  <si>
    <t>石金花</t>
  </si>
  <si>
    <t>160209616</t>
  </si>
  <si>
    <t>周思帆</t>
  </si>
  <si>
    <t>160209619</t>
  </si>
  <si>
    <t>卢瑞</t>
  </si>
  <si>
    <t>160209620</t>
  </si>
  <si>
    <t>沈雨停</t>
  </si>
  <si>
    <t>160209621</t>
  </si>
  <si>
    <t>代陈陈</t>
  </si>
  <si>
    <t>160209622</t>
  </si>
  <si>
    <t>张书亭</t>
  </si>
  <si>
    <t>160209623</t>
  </si>
  <si>
    <t>苏杭</t>
  </si>
  <si>
    <t>160209624</t>
  </si>
  <si>
    <t>夏雯</t>
  </si>
  <si>
    <t>160209625</t>
  </si>
  <si>
    <t>刘文吉</t>
  </si>
  <si>
    <t>160209626</t>
  </si>
  <si>
    <t>黄晓菁</t>
  </si>
  <si>
    <t>160209627</t>
  </si>
  <si>
    <t>徐梦清</t>
  </si>
  <si>
    <t>160209628</t>
  </si>
  <si>
    <t>李雯婧</t>
  </si>
  <si>
    <t>160209630</t>
  </si>
  <si>
    <t>李祥</t>
  </si>
  <si>
    <t>160209631</t>
  </si>
  <si>
    <t>王蓝静</t>
  </si>
  <si>
    <t>160209632</t>
  </si>
  <si>
    <t>王奕丹</t>
  </si>
  <si>
    <t>160209633</t>
  </si>
  <si>
    <t>姚婉婷</t>
  </si>
  <si>
    <t>160209634</t>
  </si>
  <si>
    <t>才仁卓尕</t>
  </si>
  <si>
    <t>160209635</t>
  </si>
  <si>
    <t>张仪玮</t>
  </si>
  <si>
    <t>160209636</t>
  </si>
  <si>
    <t>张雯</t>
  </si>
  <si>
    <t>160209637</t>
  </si>
  <si>
    <t>詹凯文</t>
  </si>
  <si>
    <t>160209638</t>
  </si>
  <si>
    <t>李含茜</t>
  </si>
  <si>
    <t>160209639</t>
  </si>
  <si>
    <t>尤倩</t>
  </si>
  <si>
    <t>160209640</t>
  </si>
  <si>
    <t>脱子玉</t>
  </si>
  <si>
    <t>160209641</t>
  </si>
  <si>
    <t>景羽西</t>
  </si>
  <si>
    <t>160209642</t>
  </si>
  <si>
    <t>刘銮美</t>
  </si>
  <si>
    <t>会计2</t>
  </si>
  <si>
    <t>徐佳路</t>
  </si>
  <si>
    <t>市场营销</t>
  </si>
  <si>
    <t>期货交易理论与实务</t>
  </si>
  <si>
    <t>证券投资理论与实务</t>
  </si>
  <si>
    <t>商业银行信贷与营销</t>
  </si>
  <si>
    <t>银行业务实训教程</t>
  </si>
  <si>
    <t>金融市场基础知识</t>
  </si>
  <si>
    <t>16金融1</t>
  </si>
  <si>
    <t>150204141</t>
  </si>
  <si>
    <t>梅丛笑</t>
  </si>
  <si>
    <t>150204330</t>
  </si>
  <si>
    <t>朱睿</t>
  </si>
  <si>
    <t>160204101</t>
  </si>
  <si>
    <t>韩璟</t>
  </si>
  <si>
    <t>160204102</t>
  </si>
  <si>
    <t>胡炜韬</t>
  </si>
  <si>
    <t>160204103</t>
  </si>
  <si>
    <t>刘程璞</t>
  </si>
  <si>
    <t>160204104</t>
  </si>
  <si>
    <t>周健安</t>
  </si>
  <si>
    <t>160204105</t>
  </si>
  <si>
    <t>王胤</t>
  </si>
  <si>
    <t>160204106</t>
  </si>
  <si>
    <t>吴志杰</t>
  </si>
  <si>
    <t>160204107</t>
  </si>
  <si>
    <t>张天宇</t>
  </si>
  <si>
    <t>160204108</t>
  </si>
  <si>
    <t>沈明天</t>
  </si>
  <si>
    <t>160204109</t>
  </si>
  <si>
    <t>周磊</t>
  </si>
  <si>
    <t>160204110</t>
  </si>
  <si>
    <t>160204111</t>
  </si>
  <si>
    <t>吴六六</t>
  </si>
  <si>
    <t>160204112</t>
  </si>
  <si>
    <t>温金恒</t>
  </si>
  <si>
    <t>160204113</t>
  </si>
  <si>
    <t>朱煦阳</t>
  </si>
  <si>
    <t>160204116</t>
  </si>
  <si>
    <t>范柯</t>
  </si>
  <si>
    <t>160204118</t>
  </si>
  <si>
    <t>宋晨源</t>
  </si>
  <si>
    <t>160204120</t>
  </si>
  <si>
    <t>高思翰</t>
  </si>
  <si>
    <t>160204121</t>
  </si>
  <si>
    <t>张翰林</t>
  </si>
  <si>
    <t>160204122</t>
  </si>
  <si>
    <t>许牵柱</t>
  </si>
  <si>
    <t>160204123</t>
  </si>
  <si>
    <t>吴疆</t>
  </si>
  <si>
    <t>160204124</t>
  </si>
  <si>
    <t>吴嘉乾</t>
  </si>
  <si>
    <t>160204125</t>
  </si>
  <si>
    <t>钱欣宇</t>
  </si>
  <si>
    <t>160204126</t>
  </si>
  <si>
    <t>计晓晨</t>
  </si>
  <si>
    <t>160204127</t>
  </si>
  <si>
    <t>魏屹</t>
  </si>
  <si>
    <t>160204128</t>
  </si>
  <si>
    <t>李明港</t>
  </si>
  <si>
    <t>160204129</t>
  </si>
  <si>
    <t>王西娅</t>
  </si>
  <si>
    <t>160204130</t>
  </si>
  <si>
    <t>孙燕</t>
  </si>
  <si>
    <t>160204131</t>
  </si>
  <si>
    <t>余继淼</t>
  </si>
  <si>
    <t>160204132</t>
  </si>
  <si>
    <t>郭小艳</t>
  </si>
  <si>
    <t>160204133</t>
  </si>
  <si>
    <t>张晴晴</t>
  </si>
  <si>
    <t>160204134</t>
  </si>
  <si>
    <t>郭蓁蓁</t>
  </si>
  <si>
    <t>160204136</t>
  </si>
  <si>
    <t>顾梦怡</t>
  </si>
  <si>
    <t>160204137</t>
  </si>
  <si>
    <t>翟慧君</t>
  </si>
  <si>
    <t>160204138</t>
  </si>
  <si>
    <t>李营</t>
  </si>
  <si>
    <t>160204139</t>
  </si>
  <si>
    <t>何昱婷</t>
  </si>
  <si>
    <t>160204140</t>
  </si>
  <si>
    <t>陈阳</t>
  </si>
  <si>
    <t>160204141</t>
  </si>
  <si>
    <t>许苏豫</t>
  </si>
  <si>
    <t>160204145</t>
  </si>
  <si>
    <t>毛佳玲</t>
  </si>
  <si>
    <t>160204146</t>
  </si>
  <si>
    <t>李子晴</t>
  </si>
  <si>
    <t>16金融2</t>
  </si>
  <si>
    <t>160204143</t>
  </si>
  <si>
    <t>郝敬超</t>
  </si>
  <si>
    <t>160204201</t>
  </si>
  <si>
    <t>张仕寅</t>
  </si>
  <si>
    <t>160204202</t>
  </si>
  <si>
    <t>顾文捷</t>
  </si>
  <si>
    <t>160204203</t>
  </si>
  <si>
    <t>潘子豪</t>
  </si>
  <si>
    <t>160204204</t>
  </si>
  <si>
    <t>唐雷</t>
  </si>
  <si>
    <t>160204205</t>
  </si>
  <si>
    <t>许飞杨</t>
  </si>
  <si>
    <t>160204206</t>
  </si>
  <si>
    <t>王晨</t>
  </si>
  <si>
    <t>160204207</t>
  </si>
  <si>
    <t>张科</t>
  </si>
  <si>
    <t>160204208</t>
  </si>
  <si>
    <t>赵法宁</t>
  </si>
  <si>
    <t>160204209</t>
  </si>
  <si>
    <t>李德凯</t>
  </si>
  <si>
    <t>160204210</t>
  </si>
  <si>
    <t>王子豪</t>
  </si>
  <si>
    <t>160204211</t>
  </si>
  <si>
    <t>丁虹峻</t>
  </si>
  <si>
    <t>160204212</t>
  </si>
  <si>
    <t>李明宇</t>
  </si>
  <si>
    <t>160204213</t>
  </si>
  <si>
    <t>彭加益</t>
  </si>
  <si>
    <t>160204214</t>
  </si>
  <si>
    <t>邵巧华</t>
  </si>
  <si>
    <t>160204215</t>
  </si>
  <si>
    <t>徐政基</t>
  </si>
  <si>
    <t>160204216</t>
  </si>
  <si>
    <t>张佳伟</t>
  </si>
  <si>
    <t>160204217</t>
  </si>
  <si>
    <t>赵浩清</t>
  </si>
  <si>
    <t>160204218</t>
  </si>
  <si>
    <t>戴光杰</t>
  </si>
  <si>
    <t>160204220</t>
  </si>
  <si>
    <t>雷宇星</t>
  </si>
  <si>
    <t>160204221</t>
  </si>
  <si>
    <t>金高宇</t>
  </si>
  <si>
    <t>160204222</t>
  </si>
  <si>
    <t>张楷文</t>
  </si>
  <si>
    <t>160204224</t>
  </si>
  <si>
    <t>陈思源</t>
  </si>
  <si>
    <t>160204225</t>
  </si>
  <si>
    <t>许钰枫</t>
  </si>
  <si>
    <t>160204227</t>
  </si>
  <si>
    <t>赵雪锋</t>
  </si>
  <si>
    <t>160204228</t>
  </si>
  <si>
    <t>朱浩文</t>
  </si>
  <si>
    <t>160204229</t>
  </si>
  <si>
    <t>秦玮杰</t>
  </si>
  <si>
    <t>160204230</t>
  </si>
  <si>
    <t>许夏晖</t>
  </si>
  <si>
    <t>160204231</t>
  </si>
  <si>
    <t>蔡天翔</t>
  </si>
  <si>
    <t>160204232</t>
  </si>
  <si>
    <t>朱静缘</t>
  </si>
  <si>
    <t>160204233</t>
  </si>
  <si>
    <t>金宇恬</t>
  </si>
  <si>
    <t>160204234</t>
  </si>
  <si>
    <t>陈晓雯</t>
  </si>
  <si>
    <t>160204235</t>
  </si>
  <si>
    <t>徐静</t>
  </si>
  <si>
    <t>160204236</t>
  </si>
  <si>
    <t>曹琛芳</t>
  </si>
  <si>
    <t>160204237</t>
  </si>
  <si>
    <t>袁航</t>
  </si>
  <si>
    <t>160204238</t>
  </si>
  <si>
    <t>赵文双</t>
  </si>
  <si>
    <t>160204239</t>
  </si>
  <si>
    <t>尤伟畅</t>
  </si>
  <si>
    <t>160204240</t>
  </si>
  <si>
    <t>金许理想</t>
  </si>
  <si>
    <t>160204241</t>
  </si>
  <si>
    <t>饶雅楠</t>
  </si>
  <si>
    <t>160204242</t>
  </si>
  <si>
    <t>陶心怡</t>
  </si>
  <si>
    <t>160204244</t>
  </si>
  <si>
    <t>王瑶华</t>
  </si>
  <si>
    <t>160204245</t>
  </si>
  <si>
    <t>周嘉琦</t>
  </si>
  <si>
    <t>160204246</t>
  </si>
  <si>
    <t>陈慧鑫</t>
  </si>
  <si>
    <t>160204247</t>
  </si>
  <si>
    <t>华欣谕</t>
  </si>
  <si>
    <t>160204248</t>
  </si>
  <si>
    <t>范雯卿</t>
  </si>
  <si>
    <t>160204249</t>
  </si>
  <si>
    <t>朱纯琳</t>
  </si>
  <si>
    <t>16金融3</t>
  </si>
  <si>
    <t>160204301</t>
  </si>
  <si>
    <t>毛兵</t>
  </si>
  <si>
    <t>160204302</t>
  </si>
  <si>
    <t>刘招兵</t>
  </si>
  <si>
    <t>160204303</t>
  </si>
  <si>
    <t>谭浩</t>
  </si>
  <si>
    <t>160204304</t>
  </si>
  <si>
    <t>韩建忠</t>
  </si>
  <si>
    <t>160204305</t>
  </si>
  <si>
    <t>纪天任</t>
  </si>
  <si>
    <t>160204306</t>
  </si>
  <si>
    <t>杨震</t>
  </si>
  <si>
    <t>160204307</t>
  </si>
  <si>
    <t>马义梦</t>
  </si>
  <si>
    <t>160204308</t>
  </si>
  <si>
    <t>侯书豪</t>
  </si>
  <si>
    <t>160204309</t>
  </si>
  <si>
    <t>徐阳</t>
  </si>
  <si>
    <t>160204310</t>
  </si>
  <si>
    <t>朱闻璟</t>
  </si>
  <si>
    <t>160204311</t>
  </si>
  <si>
    <t>徐佳伟</t>
  </si>
  <si>
    <t>160204312</t>
  </si>
  <si>
    <t>龚申迪</t>
  </si>
  <si>
    <t>160204313</t>
  </si>
  <si>
    <t>左超强</t>
  </si>
  <si>
    <t>160204314</t>
  </si>
  <si>
    <t>黄凯</t>
  </si>
  <si>
    <t>160204315</t>
  </si>
  <si>
    <t>张煜鹏</t>
  </si>
  <si>
    <t>160204316</t>
  </si>
  <si>
    <t>蒋成</t>
  </si>
  <si>
    <t>160204317</t>
  </si>
  <si>
    <t>刘露</t>
  </si>
  <si>
    <t>160204318</t>
  </si>
  <si>
    <t>刘鑫</t>
  </si>
  <si>
    <t>160204319</t>
  </si>
  <si>
    <t>李动</t>
  </si>
  <si>
    <t>160204320</t>
  </si>
  <si>
    <t>王铎</t>
  </si>
  <si>
    <t>160204321</t>
  </si>
  <si>
    <t>陈维维</t>
  </si>
  <si>
    <t>160204323</t>
  </si>
  <si>
    <t>张颢瀚</t>
  </si>
  <si>
    <t>160204324</t>
  </si>
  <si>
    <t>周高鸣</t>
  </si>
  <si>
    <t>160204325</t>
  </si>
  <si>
    <t>朱舜尧</t>
  </si>
  <si>
    <t>160204326</t>
  </si>
  <si>
    <t>姜帅</t>
  </si>
  <si>
    <t>160204328</t>
  </si>
  <si>
    <t>顾浩</t>
  </si>
  <si>
    <t>160204329</t>
  </si>
  <si>
    <t>刘怿鑫</t>
  </si>
  <si>
    <t>160204330</t>
  </si>
  <si>
    <t>朱丹妮</t>
  </si>
  <si>
    <t>160204331</t>
  </si>
  <si>
    <t>张梓群</t>
  </si>
  <si>
    <t>160204332</t>
  </si>
  <si>
    <t>陶瑾雯</t>
  </si>
  <si>
    <t>160204334</t>
  </si>
  <si>
    <t>高晓</t>
  </si>
  <si>
    <t>160204336</t>
  </si>
  <si>
    <t>王雨馨</t>
  </si>
  <si>
    <t>160204337</t>
  </si>
  <si>
    <t>吴怡</t>
  </si>
  <si>
    <t>160204338</t>
  </si>
  <si>
    <t>邬笛</t>
  </si>
  <si>
    <t>160204339</t>
  </si>
  <si>
    <t>方紫衣</t>
  </si>
  <si>
    <t>160204340</t>
  </si>
  <si>
    <t>孙帆欣</t>
  </si>
  <si>
    <t>160204341</t>
  </si>
  <si>
    <t>鲍嘉婗</t>
  </si>
  <si>
    <t>160204342</t>
  </si>
  <si>
    <t>杨燕瑜</t>
  </si>
  <si>
    <t>160204343</t>
  </si>
  <si>
    <t>邢曼丽</t>
  </si>
  <si>
    <t>160204344</t>
  </si>
  <si>
    <t>乔依宁</t>
  </si>
  <si>
    <t>160204345</t>
  </si>
  <si>
    <t>闵君懿</t>
  </si>
  <si>
    <t>160204346</t>
  </si>
  <si>
    <t>周梦婷</t>
  </si>
  <si>
    <t>160204347</t>
  </si>
  <si>
    <t>徐逸菲</t>
  </si>
  <si>
    <t>16金融4</t>
  </si>
  <si>
    <t>160204401</t>
  </si>
  <si>
    <t>杨俊啸</t>
  </si>
  <si>
    <t>160204402</t>
  </si>
  <si>
    <t>宋鹏飞</t>
  </si>
  <si>
    <t>160204403</t>
  </si>
  <si>
    <t>王秋雨</t>
  </si>
  <si>
    <t>160204404</t>
  </si>
  <si>
    <t>汤海松</t>
  </si>
  <si>
    <t>160204405</t>
  </si>
  <si>
    <t>朱智琪</t>
  </si>
  <si>
    <t>160204406</t>
  </si>
  <si>
    <t>冯冬初</t>
  </si>
  <si>
    <t>160204408</t>
  </si>
  <si>
    <t>袁昕伯</t>
  </si>
  <si>
    <t>160204409</t>
  </si>
  <si>
    <t>鞠东奇</t>
  </si>
  <si>
    <t>160204410</t>
  </si>
  <si>
    <t>王晓林</t>
  </si>
  <si>
    <t>160204411</t>
  </si>
  <si>
    <t>韩璐</t>
  </si>
  <si>
    <t>160204412</t>
  </si>
  <si>
    <t>陈霖</t>
  </si>
  <si>
    <t>160204413</t>
  </si>
  <si>
    <t>郭正阳</t>
  </si>
  <si>
    <t>160204415</t>
  </si>
  <si>
    <t>赵超</t>
  </si>
  <si>
    <t>160204416</t>
  </si>
  <si>
    <t>王辑</t>
  </si>
  <si>
    <t>160204418</t>
  </si>
  <si>
    <t>杨明鸣</t>
  </si>
  <si>
    <t>160204419</t>
  </si>
  <si>
    <t>王茌</t>
  </si>
  <si>
    <t>160204420</t>
  </si>
  <si>
    <t>徐志昊</t>
  </si>
  <si>
    <t>160204421</t>
  </si>
  <si>
    <t>许无为</t>
  </si>
  <si>
    <t>160204422</t>
  </si>
  <si>
    <t>黄志彬</t>
  </si>
  <si>
    <t>160204423</t>
  </si>
  <si>
    <t>甄丹均</t>
  </si>
  <si>
    <t>160204425</t>
  </si>
  <si>
    <t>童智超</t>
  </si>
  <si>
    <t>160204426</t>
  </si>
  <si>
    <t>方译正</t>
  </si>
  <si>
    <t>160204427</t>
  </si>
  <si>
    <t>卢金苗</t>
  </si>
  <si>
    <t>160204428</t>
  </si>
  <si>
    <t>周鑫莉</t>
  </si>
  <si>
    <t>160204429</t>
  </si>
  <si>
    <t>蒋锵涞</t>
  </si>
  <si>
    <t>160204430</t>
  </si>
  <si>
    <t>韩琪洁</t>
  </si>
  <si>
    <t>160204431</t>
  </si>
  <si>
    <t>周佳美</t>
  </si>
  <si>
    <t>160204432</t>
  </si>
  <si>
    <t>苗森</t>
  </si>
  <si>
    <t>160204433</t>
  </si>
  <si>
    <t>亢菲</t>
  </si>
  <si>
    <t>160204435</t>
  </si>
  <si>
    <t>王心宁</t>
  </si>
  <si>
    <t>160204436</t>
  </si>
  <si>
    <t>郑筱贤</t>
  </si>
  <si>
    <t>160204437</t>
  </si>
  <si>
    <t>王宇晞</t>
  </si>
  <si>
    <t>160204438</t>
  </si>
  <si>
    <t>蔡娅泥</t>
  </si>
  <si>
    <t>160204439</t>
  </si>
  <si>
    <t>钟琴</t>
  </si>
  <si>
    <t>160204440</t>
  </si>
  <si>
    <t>郭成艳</t>
  </si>
  <si>
    <t>160204441</t>
  </si>
  <si>
    <t>陈媛媛</t>
  </si>
  <si>
    <t>160204442</t>
  </si>
  <si>
    <t>赵妍妍</t>
  </si>
  <si>
    <t>160204443</t>
  </si>
  <si>
    <t>袁睿哲</t>
  </si>
  <si>
    <t>160204446</t>
  </si>
  <si>
    <t>宋美霖</t>
  </si>
  <si>
    <t>160204447</t>
  </si>
  <si>
    <t>周巾誉</t>
  </si>
  <si>
    <t>新编金融理论与实务</t>
  </si>
  <si>
    <t>商业银行业务与经营</t>
  </si>
  <si>
    <t>期货及衍生品基础</t>
  </si>
  <si>
    <t>证券交易</t>
  </si>
  <si>
    <t>证券发行与承销</t>
  </si>
  <si>
    <t>16证券1</t>
  </si>
  <si>
    <t>140202121</t>
  </si>
  <si>
    <t>陆家文</t>
  </si>
  <si>
    <t>150202124</t>
  </si>
  <si>
    <t>孙啓</t>
  </si>
  <si>
    <t>160202101</t>
  </si>
  <si>
    <t>孟祥昱</t>
  </si>
  <si>
    <t>160202102</t>
  </si>
  <si>
    <t>郭浩</t>
  </si>
  <si>
    <t>160202103</t>
  </si>
  <si>
    <t>高天峰</t>
  </si>
  <si>
    <t>160202104</t>
  </si>
  <si>
    <t>徐凯</t>
  </si>
  <si>
    <t>160202107</t>
  </si>
  <si>
    <t>姚佳奇</t>
  </si>
  <si>
    <t>160202108</t>
  </si>
  <si>
    <t>左毅</t>
  </si>
  <si>
    <t>160202110</t>
  </si>
  <si>
    <t>奚豪杰</t>
  </si>
  <si>
    <t>160202111</t>
  </si>
  <si>
    <t>郑思磊</t>
  </si>
  <si>
    <t>160202112</t>
  </si>
  <si>
    <t>李祥源</t>
  </si>
  <si>
    <t>160202113</t>
  </si>
  <si>
    <t>袁承昊</t>
  </si>
  <si>
    <t>160202115</t>
  </si>
  <si>
    <t>蒋鑫浩</t>
  </si>
  <si>
    <t>160202116</t>
  </si>
  <si>
    <t>操泽龙</t>
  </si>
  <si>
    <t>160202117</t>
  </si>
  <si>
    <t>李运帷</t>
  </si>
  <si>
    <t>160202118</t>
  </si>
  <si>
    <t>陈渊博</t>
  </si>
  <si>
    <t>160202119</t>
  </si>
  <si>
    <t>160202120</t>
  </si>
  <si>
    <t>姚智馨</t>
  </si>
  <si>
    <t>160202121</t>
  </si>
  <si>
    <t>朱萌萌</t>
  </si>
  <si>
    <t>160202122</t>
  </si>
  <si>
    <t>李琪</t>
  </si>
  <si>
    <t>160202123</t>
  </si>
  <si>
    <t>孙张晗</t>
  </si>
  <si>
    <t>160202124</t>
  </si>
  <si>
    <t>沈昱慬</t>
  </si>
  <si>
    <t>160202125</t>
  </si>
  <si>
    <t>刘峻池</t>
  </si>
  <si>
    <t>160202126</t>
  </si>
  <si>
    <t>王荔</t>
  </si>
  <si>
    <t>160202127</t>
  </si>
  <si>
    <t>汤子璇</t>
  </si>
  <si>
    <t>160202128</t>
  </si>
  <si>
    <t>李岚诚</t>
  </si>
  <si>
    <t>160202129</t>
  </si>
  <si>
    <t>张彤彤</t>
  </si>
  <si>
    <t>160202130</t>
  </si>
  <si>
    <t>董榕</t>
  </si>
  <si>
    <t>16证券2</t>
  </si>
  <si>
    <t>160202201</t>
  </si>
  <si>
    <t>朱凌云</t>
  </si>
  <si>
    <t>160202202</t>
  </si>
  <si>
    <t>周龚悦欣</t>
  </si>
  <si>
    <t>160202203</t>
  </si>
  <si>
    <t>闵鑫</t>
  </si>
  <si>
    <t>160202204</t>
  </si>
  <si>
    <t>高孟孟</t>
  </si>
  <si>
    <t>160202206</t>
  </si>
  <si>
    <t>王振伟</t>
  </si>
  <si>
    <t>160202207</t>
  </si>
  <si>
    <t>郑云天</t>
  </si>
  <si>
    <t>160202208</t>
  </si>
  <si>
    <t>韩志超</t>
  </si>
  <si>
    <t>160202209</t>
  </si>
  <si>
    <t>沈佳锋</t>
  </si>
  <si>
    <t>160202210</t>
  </si>
  <si>
    <t>朱劲龙</t>
  </si>
  <si>
    <t>160202211</t>
  </si>
  <si>
    <t>汪城涛</t>
  </si>
  <si>
    <t>160202212</t>
  </si>
  <si>
    <t>陈海锐</t>
  </si>
  <si>
    <t>160202213</t>
  </si>
  <si>
    <t>项卓浩</t>
  </si>
  <si>
    <t>160202214</t>
  </si>
  <si>
    <t>彭蕴成</t>
  </si>
  <si>
    <t>160202216</t>
  </si>
  <si>
    <t>王蒋磊</t>
  </si>
  <si>
    <t>160202217</t>
  </si>
  <si>
    <t>李朋磊</t>
  </si>
  <si>
    <t>160202218</t>
  </si>
  <si>
    <t>邹一嘉</t>
  </si>
  <si>
    <t>160202219</t>
  </si>
  <si>
    <t>蔡家豪</t>
  </si>
  <si>
    <t>160202220</t>
  </si>
  <si>
    <t>唐莹</t>
  </si>
  <si>
    <t>160202221</t>
  </si>
  <si>
    <t>葛彦</t>
  </si>
  <si>
    <t>160202223</t>
  </si>
  <si>
    <t>吴小音</t>
  </si>
  <si>
    <t>160202224</t>
  </si>
  <si>
    <t>张徐艳</t>
  </si>
  <si>
    <t>160202225</t>
  </si>
  <si>
    <t>林雨霞</t>
  </si>
  <si>
    <t>160202226</t>
  </si>
  <si>
    <t>张晓晨</t>
  </si>
  <si>
    <t>160202227</t>
  </si>
  <si>
    <t>顾凯菲</t>
  </si>
  <si>
    <t>160202228</t>
  </si>
  <si>
    <t>商袁嘉桦</t>
  </si>
  <si>
    <t>160202229</t>
  </si>
  <si>
    <t>尤美兰</t>
  </si>
  <si>
    <t>160202230</t>
  </si>
  <si>
    <t>宣丽珍</t>
  </si>
  <si>
    <t>160202231</t>
  </si>
  <si>
    <t>赵婷婷</t>
  </si>
  <si>
    <t>160202232</t>
  </si>
  <si>
    <t>赵梦</t>
  </si>
  <si>
    <t>16证券与期货1</t>
  </si>
  <si>
    <t>150202123</t>
  </si>
  <si>
    <t>苗稼宝</t>
  </si>
  <si>
    <t>食品微生物学</t>
  </si>
  <si>
    <t>食品生产单元操作</t>
  </si>
  <si>
    <t>食品营养与卫生</t>
  </si>
  <si>
    <t>食品保藏技术</t>
  </si>
  <si>
    <t>食品安全与质量控制技术</t>
  </si>
  <si>
    <t>食品仪器分析技术</t>
  </si>
  <si>
    <t>分析化学</t>
  </si>
  <si>
    <t>食品系</t>
  </si>
  <si>
    <t>16食品加工（安全）</t>
  </si>
  <si>
    <t>160804101</t>
  </si>
  <si>
    <t>吴歆</t>
  </si>
  <si>
    <t>160804102</t>
  </si>
  <si>
    <t>冯豪俊</t>
  </si>
  <si>
    <t>160804103</t>
  </si>
  <si>
    <t>倪元杰</t>
  </si>
  <si>
    <t>160804104</t>
  </si>
  <si>
    <t>吴隽炜</t>
  </si>
  <si>
    <t>160804105</t>
  </si>
  <si>
    <t>翁昊诚</t>
  </si>
  <si>
    <t>160804106</t>
  </si>
  <si>
    <t>朱盛基</t>
  </si>
  <si>
    <t>160804107</t>
  </si>
  <si>
    <t>王志强</t>
  </si>
  <si>
    <t>160804108</t>
  </si>
  <si>
    <t>蒋泽宇</t>
  </si>
  <si>
    <t>160804109</t>
  </si>
  <si>
    <t>何涛</t>
  </si>
  <si>
    <t>160804111</t>
  </si>
  <si>
    <t>张以灵</t>
  </si>
  <si>
    <t>160804112</t>
  </si>
  <si>
    <t>赵媛媛</t>
  </si>
  <si>
    <t>160804113</t>
  </si>
  <si>
    <t>唐小菁</t>
  </si>
  <si>
    <t>160804114</t>
  </si>
  <si>
    <t>黄懿</t>
  </si>
  <si>
    <t>160804115</t>
  </si>
  <si>
    <t>益帆</t>
  </si>
  <si>
    <t>160804116</t>
  </si>
  <si>
    <t>俞思悦</t>
  </si>
  <si>
    <t>160804117</t>
  </si>
  <si>
    <t>范文婷</t>
  </si>
  <si>
    <t>160804118</t>
  </si>
  <si>
    <t>黄依依</t>
  </si>
  <si>
    <t>160804119</t>
  </si>
  <si>
    <t>王靖怡</t>
  </si>
  <si>
    <t>160804120</t>
  </si>
  <si>
    <t>倪晓芸</t>
  </si>
  <si>
    <t>160804121</t>
  </si>
  <si>
    <t>万媛媛</t>
  </si>
  <si>
    <t>160804122</t>
  </si>
  <si>
    <t>吴易男</t>
  </si>
  <si>
    <t>160804123</t>
  </si>
  <si>
    <t>刘雨璐</t>
  </si>
  <si>
    <t>160804124</t>
  </si>
  <si>
    <t>蒋珊</t>
  </si>
  <si>
    <t>160804125</t>
  </si>
  <si>
    <t>王璐璐</t>
  </si>
  <si>
    <t>最详尽的甜点基本功</t>
  </si>
  <si>
    <t>西式面点师（四级</t>
  </si>
  <si>
    <t>焙烤食品加工技术</t>
  </si>
  <si>
    <t>食品原料学</t>
  </si>
  <si>
    <t>16食品加工（烘焙）</t>
  </si>
  <si>
    <t>140701101</t>
  </si>
  <si>
    <t>王苗壮</t>
  </si>
  <si>
    <t>160111224</t>
  </si>
  <si>
    <t>林安华</t>
  </si>
  <si>
    <t>160803101</t>
  </si>
  <si>
    <t>杜鸣</t>
  </si>
  <si>
    <t>160803102</t>
  </si>
  <si>
    <t>周少玮</t>
  </si>
  <si>
    <t>160803103</t>
  </si>
  <si>
    <t>朱皓杰</t>
  </si>
  <si>
    <t>160803104</t>
  </si>
  <si>
    <t>桑啸风</t>
  </si>
  <si>
    <t>160803105</t>
  </si>
  <si>
    <t>周益昊</t>
  </si>
  <si>
    <t>160803106</t>
  </si>
  <si>
    <t>邓怡</t>
  </si>
  <si>
    <t>160803107</t>
  </si>
  <si>
    <t>徐金辉</t>
  </si>
  <si>
    <t>160803108</t>
  </si>
  <si>
    <t>张佳豪</t>
  </si>
  <si>
    <t>160803109</t>
  </si>
  <si>
    <t>陈梦翔</t>
  </si>
  <si>
    <t>160803110</t>
  </si>
  <si>
    <t>李洛秋</t>
  </si>
  <si>
    <t>160803111</t>
  </si>
  <si>
    <t>陈子昊</t>
  </si>
  <si>
    <t>160803112</t>
  </si>
  <si>
    <t>康奕磊</t>
  </si>
  <si>
    <t>160803113</t>
  </si>
  <si>
    <t>季凌峰</t>
  </si>
  <si>
    <t>160803114</t>
  </si>
  <si>
    <t>陈天宇</t>
  </si>
  <si>
    <t>160803115</t>
  </si>
  <si>
    <t>章云舒</t>
  </si>
  <si>
    <t>160803116</t>
  </si>
  <si>
    <t>王文泽</t>
  </si>
  <si>
    <t>160803117</t>
  </si>
  <si>
    <t>刘博文</t>
  </si>
  <si>
    <t>160803118</t>
  </si>
  <si>
    <t>赵奎</t>
  </si>
  <si>
    <t>160803119</t>
  </si>
  <si>
    <t>陈雅妮</t>
  </si>
  <si>
    <t>160803120</t>
  </si>
  <si>
    <t>章印</t>
  </si>
  <si>
    <t>160803121</t>
  </si>
  <si>
    <t>洪翠</t>
  </si>
  <si>
    <t>160803122</t>
  </si>
  <si>
    <t>刘红梅</t>
  </si>
  <si>
    <t>160803123</t>
  </si>
  <si>
    <t>徐蔚莹</t>
  </si>
  <si>
    <t>160803124</t>
  </si>
  <si>
    <t>宋芸</t>
  </si>
  <si>
    <t>160803125</t>
  </si>
  <si>
    <t>丁欣</t>
  </si>
  <si>
    <t>160803126</t>
  </si>
  <si>
    <t>王歆磊</t>
  </si>
  <si>
    <t>160803127</t>
  </si>
  <si>
    <t>费依婕</t>
  </si>
  <si>
    <t>160803128</t>
  </si>
  <si>
    <t>余绮玲</t>
  </si>
  <si>
    <t>160803129</t>
  </si>
  <si>
    <t>张丽敏</t>
  </si>
  <si>
    <t>160803130</t>
  </si>
  <si>
    <t>张若婷</t>
  </si>
  <si>
    <t>160803131</t>
  </si>
  <si>
    <t>朱之怡</t>
  </si>
  <si>
    <t>160803132</t>
  </si>
  <si>
    <t>林青霞</t>
  </si>
  <si>
    <t>160803133</t>
  </si>
  <si>
    <t>周宇</t>
  </si>
  <si>
    <t>160803134</t>
  </si>
  <si>
    <t>陈玉洁</t>
  </si>
  <si>
    <t>食品工艺学</t>
  </si>
  <si>
    <t>营养配餐与设计</t>
  </si>
  <si>
    <t>功能性食品技术</t>
  </si>
  <si>
    <t>中国居民膳食指南（2016）</t>
  </si>
  <si>
    <t>16食品营养</t>
  </si>
  <si>
    <t>160802101</t>
  </si>
  <si>
    <t>王昌健</t>
  </si>
  <si>
    <t>160802102</t>
  </si>
  <si>
    <t>夏施敏</t>
  </si>
  <si>
    <t>160802103</t>
  </si>
  <si>
    <t>李文伟</t>
  </si>
  <si>
    <t>160802104</t>
  </si>
  <si>
    <t>许佳倢</t>
  </si>
  <si>
    <t>160802105</t>
  </si>
  <si>
    <t>朱嘉珺</t>
  </si>
  <si>
    <t>160802106</t>
  </si>
  <si>
    <t>武志峰</t>
  </si>
  <si>
    <t>160802107</t>
  </si>
  <si>
    <t>陈晨</t>
  </si>
  <si>
    <t>160802108</t>
  </si>
  <si>
    <t>赵天昊</t>
  </si>
  <si>
    <t>160802109</t>
  </si>
  <si>
    <t>张镇宇</t>
  </si>
  <si>
    <t>160802110</t>
  </si>
  <si>
    <t>奚彬</t>
  </si>
  <si>
    <t>160802112</t>
  </si>
  <si>
    <t>卫泽承</t>
  </si>
  <si>
    <t>160802113</t>
  </si>
  <si>
    <t>刘畅</t>
  </si>
  <si>
    <t>160802114</t>
  </si>
  <si>
    <t>景椿洋</t>
  </si>
  <si>
    <t>160802115</t>
  </si>
  <si>
    <t>余金泽</t>
  </si>
  <si>
    <t>160802116</t>
  </si>
  <si>
    <t>蔡佳颖</t>
  </si>
  <si>
    <t>160802117</t>
  </si>
  <si>
    <t>邢卿谊</t>
  </si>
  <si>
    <t>160802118</t>
  </si>
  <si>
    <t>王诗淇</t>
  </si>
  <si>
    <t>160802119</t>
  </si>
  <si>
    <t>仇怡雯</t>
  </si>
  <si>
    <t>160802120</t>
  </si>
  <si>
    <t>高冰雨</t>
  </si>
  <si>
    <t>160802121</t>
  </si>
  <si>
    <t>陈蓉</t>
  </si>
  <si>
    <t>160802122</t>
  </si>
  <si>
    <t>杨颖</t>
  </si>
  <si>
    <t>160802123</t>
  </si>
  <si>
    <t>冯钰</t>
  </si>
  <si>
    <t>160802124</t>
  </si>
  <si>
    <t>蓝天婧</t>
  </si>
  <si>
    <t>160802125</t>
  </si>
  <si>
    <t>王思洁</t>
  </si>
  <si>
    <t>160802126</t>
  </si>
  <si>
    <t>周梦婕</t>
  </si>
  <si>
    <t>16食品质量</t>
  </si>
  <si>
    <t>160805101</t>
  </si>
  <si>
    <t>丁逸杰</t>
  </si>
  <si>
    <t>160805102</t>
  </si>
  <si>
    <t>邢家玮</t>
  </si>
  <si>
    <t>160805104</t>
  </si>
  <si>
    <t>王嗣琛</t>
  </si>
  <si>
    <t>160805105</t>
  </si>
  <si>
    <t>沈钟毅</t>
  </si>
  <si>
    <t>160805106</t>
  </si>
  <si>
    <t>王依杰</t>
  </si>
  <si>
    <t>160805107</t>
  </si>
  <si>
    <t>戚子桐</t>
  </si>
  <si>
    <t>160805109</t>
  </si>
  <si>
    <t>朱浩</t>
  </si>
  <si>
    <t>160805111</t>
  </si>
  <si>
    <t>孙志斌</t>
  </si>
  <si>
    <t>160805112</t>
  </si>
  <si>
    <t>罗崴</t>
  </si>
  <si>
    <t>160805113</t>
  </si>
  <si>
    <t>顾佳琪</t>
  </si>
  <si>
    <t>160805114</t>
  </si>
  <si>
    <t>王思仪</t>
  </si>
  <si>
    <t>160805115</t>
  </si>
  <si>
    <t>潘世佳</t>
  </si>
  <si>
    <t>160805116</t>
  </si>
  <si>
    <t>张露洁</t>
  </si>
  <si>
    <t>160805117</t>
  </si>
  <si>
    <t>雷靖</t>
  </si>
  <si>
    <t>160805118</t>
  </si>
  <si>
    <t>计佳敏</t>
  </si>
  <si>
    <t>160805119</t>
  </si>
  <si>
    <t>张逸敏</t>
  </si>
  <si>
    <t>160805121</t>
  </si>
  <si>
    <t>沈怡婷</t>
  </si>
  <si>
    <t>160805122</t>
  </si>
  <si>
    <t>张淑婷</t>
  </si>
  <si>
    <t>160805123</t>
  </si>
  <si>
    <t>陈嘉怡</t>
  </si>
  <si>
    <t>160805124</t>
  </si>
  <si>
    <t>宋金琳</t>
  </si>
  <si>
    <t>综合日语3</t>
  </si>
  <si>
    <t>综合日语3 强化训练</t>
  </si>
  <si>
    <t>基础日语听力（二）</t>
  </si>
  <si>
    <t>日语写作</t>
  </si>
  <si>
    <t>N3-新日本语能力考试文法(详解+练习)</t>
  </si>
  <si>
    <t>新日语会话商务篇 上 (放心说日语系列丛书)</t>
  </si>
  <si>
    <t>日语泛读教程1</t>
  </si>
  <si>
    <t>商务谈判日语</t>
  </si>
  <si>
    <t>日本概况</t>
  </si>
  <si>
    <t>外语系</t>
  </si>
  <si>
    <t>16商日1</t>
  </si>
  <si>
    <t>160112101</t>
  </si>
  <si>
    <t>宗华仁</t>
  </si>
  <si>
    <t>160112102</t>
  </si>
  <si>
    <t>慕旻珺</t>
  </si>
  <si>
    <t>160112103</t>
  </si>
  <si>
    <t>程奕阳</t>
  </si>
  <si>
    <t>160112104</t>
  </si>
  <si>
    <t>黄天霖</t>
  </si>
  <si>
    <t>160112105</t>
  </si>
  <si>
    <t>翁立</t>
  </si>
  <si>
    <t>160112106</t>
  </si>
  <si>
    <t>李海涛</t>
  </si>
  <si>
    <t>160112107</t>
  </si>
  <si>
    <t>谢天</t>
  </si>
  <si>
    <t>160112108</t>
  </si>
  <si>
    <t>吴鹏程</t>
  </si>
  <si>
    <t>160112110</t>
  </si>
  <si>
    <t>赵明修</t>
  </si>
  <si>
    <t>160112111</t>
  </si>
  <si>
    <t>陈晗</t>
  </si>
  <si>
    <t>160112112</t>
  </si>
  <si>
    <t>马文韬</t>
  </si>
  <si>
    <t>160112113</t>
  </si>
  <si>
    <t>张常微</t>
  </si>
  <si>
    <t>160112114</t>
  </si>
  <si>
    <t>袁鑫童</t>
  </si>
  <si>
    <t>160112115</t>
  </si>
  <si>
    <t>金梦</t>
  </si>
  <si>
    <t>160112116</t>
  </si>
  <si>
    <t>奚文歆</t>
  </si>
  <si>
    <t>160112117</t>
  </si>
  <si>
    <t>娄英杰</t>
  </si>
  <si>
    <t>160112118</t>
  </si>
  <si>
    <t>谢奕琛</t>
  </si>
  <si>
    <t>160112120</t>
  </si>
  <si>
    <t>金冰心</t>
  </si>
  <si>
    <t>160112121</t>
  </si>
  <si>
    <t>金聪滢</t>
  </si>
  <si>
    <t>160112122</t>
  </si>
  <si>
    <t>陈一敏</t>
  </si>
  <si>
    <t>160112123</t>
  </si>
  <si>
    <t>吴冰珏</t>
  </si>
  <si>
    <t>160112124</t>
  </si>
  <si>
    <t>方文婷</t>
  </si>
  <si>
    <t>160112125</t>
  </si>
  <si>
    <t>王晶晶</t>
  </si>
  <si>
    <t>160112126</t>
  </si>
  <si>
    <t>胡思怡</t>
  </si>
  <si>
    <t>160112127</t>
  </si>
  <si>
    <t>丁君慧</t>
  </si>
  <si>
    <t>160112129</t>
  </si>
  <si>
    <t>宫雅楠</t>
  </si>
  <si>
    <t>160303120</t>
  </si>
  <si>
    <t>王彤遥</t>
  </si>
  <si>
    <t>16商日2</t>
  </si>
  <si>
    <t>150102205</t>
  </si>
  <si>
    <t>罗月婕</t>
  </si>
  <si>
    <t>160112201</t>
  </si>
  <si>
    <t>范一飞</t>
  </si>
  <si>
    <t>160112202</t>
  </si>
  <si>
    <t>施昊</t>
  </si>
  <si>
    <t>160112203</t>
  </si>
  <si>
    <t>董承钰</t>
  </si>
  <si>
    <t>160112204</t>
  </si>
  <si>
    <t>傅永康</t>
  </si>
  <si>
    <t>160112205</t>
  </si>
  <si>
    <t>张方谊</t>
  </si>
  <si>
    <t>160112206</t>
  </si>
  <si>
    <t>张鑫</t>
  </si>
  <si>
    <t>160112207</t>
  </si>
  <si>
    <t>160112208</t>
  </si>
  <si>
    <t>韦冰阳</t>
  </si>
  <si>
    <t>160112209</t>
  </si>
  <si>
    <t>冯伟松</t>
  </si>
  <si>
    <t>160112210</t>
  </si>
  <si>
    <t>樊臻宇</t>
  </si>
  <si>
    <t>160112211</t>
  </si>
  <si>
    <t>徐立阳</t>
  </si>
  <si>
    <t>160112212</t>
  </si>
  <si>
    <t>李龙日</t>
  </si>
  <si>
    <t>160112213</t>
  </si>
  <si>
    <t>蔡鹏景</t>
  </si>
  <si>
    <t>160112214</t>
  </si>
  <si>
    <t>陈昕</t>
  </si>
  <si>
    <t>160112215</t>
  </si>
  <si>
    <t>董芫丞</t>
  </si>
  <si>
    <t>160112216</t>
  </si>
  <si>
    <t>李明芳</t>
  </si>
  <si>
    <t>160112217</t>
  </si>
  <si>
    <t>王琳</t>
  </si>
  <si>
    <t>160112218</t>
  </si>
  <si>
    <t>胡倩之</t>
  </si>
  <si>
    <t>160112219</t>
  </si>
  <si>
    <t>孙香香</t>
  </si>
  <si>
    <t>160112220</t>
  </si>
  <si>
    <t>洪艺卿</t>
  </si>
  <si>
    <t>160112221</t>
  </si>
  <si>
    <t>凌家琦</t>
  </si>
  <si>
    <t>160112222</t>
  </si>
  <si>
    <t>李昀桦</t>
  </si>
  <si>
    <t>160112223</t>
  </si>
  <si>
    <t>邓佳芸</t>
  </si>
  <si>
    <t>160112224</t>
  </si>
  <si>
    <t>王祺琦</t>
  </si>
  <si>
    <t>160112225</t>
  </si>
  <si>
    <t>李宛瑾</t>
  </si>
  <si>
    <t>160112226</t>
  </si>
  <si>
    <t>史芬妮</t>
  </si>
  <si>
    <t>160112227</t>
  </si>
  <si>
    <t>王祎莉</t>
  </si>
  <si>
    <t>160112228</t>
  </si>
  <si>
    <t>王偲偲</t>
  </si>
  <si>
    <t>160112229</t>
  </si>
  <si>
    <t>王碧露</t>
  </si>
  <si>
    <t>160112230</t>
  </si>
  <si>
    <t>李思佳</t>
  </si>
  <si>
    <t>160201114</t>
  </si>
  <si>
    <t>胡永杰</t>
  </si>
  <si>
    <t>160203243</t>
  </si>
  <si>
    <t>祝施勤</t>
  </si>
  <si>
    <t xml:space="preserve">西班牙语DELE考试高分突破A2 </t>
  </si>
  <si>
    <t>基础西班牙语会话教程</t>
  </si>
  <si>
    <t>西汉初级口译教程</t>
  </si>
  <si>
    <t>职场西班牙语写作</t>
  </si>
  <si>
    <t>西班牙-拉美文化概况</t>
  </si>
  <si>
    <t>零起点西班牙语旅游口语随身带</t>
  </si>
  <si>
    <t>西英汉图解词典</t>
  </si>
  <si>
    <t>国际商务文化与礼</t>
  </si>
  <si>
    <t>16西语1</t>
  </si>
  <si>
    <t>160113101</t>
  </si>
  <si>
    <t>胡臻云</t>
  </si>
  <si>
    <t>160113102</t>
  </si>
  <si>
    <t>李雨悦</t>
  </si>
  <si>
    <t>160113103</t>
  </si>
  <si>
    <t>李家梁</t>
  </si>
  <si>
    <t>160113104</t>
  </si>
  <si>
    <t>王峥洋</t>
  </si>
  <si>
    <t>160113105</t>
  </si>
  <si>
    <t>翟树静</t>
  </si>
  <si>
    <t>160113106</t>
  </si>
  <si>
    <t>何娅昕</t>
  </si>
  <si>
    <t>160113107</t>
  </si>
  <si>
    <t>张明茹</t>
  </si>
  <si>
    <t>160113108</t>
  </si>
  <si>
    <t>沈佳妮</t>
  </si>
  <si>
    <t>160113110</t>
  </si>
  <si>
    <t>苏园姿</t>
  </si>
  <si>
    <t>160113111</t>
  </si>
  <si>
    <t>张明宇</t>
  </si>
  <si>
    <t>160113112</t>
  </si>
  <si>
    <t>陈夏梅</t>
  </si>
  <si>
    <t>160113113</t>
  </si>
  <si>
    <t>王嘉</t>
  </si>
  <si>
    <t>160113114</t>
  </si>
  <si>
    <t>李星</t>
  </si>
  <si>
    <t>160113115</t>
  </si>
  <si>
    <t>王秋美</t>
  </si>
  <si>
    <t>160113116</t>
  </si>
  <si>
    <t>杨佳艳</t>
  </si>
  <si>
    <t>160113117</t>
  </si>
  <si>
    <t>程丽萍</t>
  </si>
  <si>
    <t>160113118</t>
  </si>
  <si>
    <t>王梓伊</t>
  </si>
  <si>
    <t>160113119</t>
  </si>
  <si>
    <t>徐嘉</t>
  </si>
  <si>
    <t>160113120</t>
  </si>
  <si>
    <t>骆明娅</t>
  </si>
  <si>
    <t>160113121</t>
  </si>
  <si>
    <t>何丹</t>
  </si>
  <si>
    <t>16西语2</t>
  </si>
  <si>
    <t>160113201</t>
  </si>
  <si>
    <t>李立君</t>
  </si>
  <si>
    <t>160113202</t>
  </si>
  <si>
    <t>王新洋</t>
  </si>
  <si>
    <t>160113203</t>
  </si>
  <si>
    <t>周腾</t>
  </si>
  <si>
    <t>160113205</t>
  </si>
  <si>
    <t>王嘉轩</t>
  </si>
  <si>
    <t>160113207</t>
  </si>
  <si>
    <t>陈芯茹</t>
  </si>
  <si>
    <t>160113208</t>
  </si>
  <si>
    <t>戚唯</t>
  </si>
  <si>
    <t>160113209</t>
  </si>
  <si>
    <t>吴礁</t>
  </si>
  <si>
    <t>160113211</t>
  </si>
  <si>
    <t>许天翼</t>
  </si>
  <si>
    <t>160113212</t>
  </si>
  <si>
    <t>徐小丫</t>
  </si>
  <si>
    <t>160113213</t>
  </si>
  <si>
    <t>周凤艳</t>
  </si>
  <si>
    <t>160113214</t>
  </si>
  <si>
    <t>於贞贝</t>
  </si>
  <si>
    <t>160113215</t>
  </si>
  <si>
    <t>刘媛媛</t>
  </si>
  <si>
    <t>160113216</t>
  </si>
  <si>
    <t>汪琴</t>
  </si>
  <si>
    <t>160113217</t>
  </si>
  <si>
    <t>李青青</t>
  </si>
  <si>
    <t>160113218</t>
  </si>
  <si>
    <t>康雨停</t>
  </si>
  <si>
    <t>160113219</t>
  </si>
  <si>
    <t>应嘹</t>
  </si>
  <si>
    <t>全新版大学英语综合教程3学生用书</t>
  </si>
  <si>
    <t>大学英语泛读 第3册</t>
  </si>
  <si>
    <t>大学英语快速阅读 第3册</t>
  </si>
  <si>
    <t>新世纪大学英语系列教材视听说教程</t>
  </si>
  <si>
    <t>大学交际口语教程</t>
  </si>
  <si>
    <t>国际商务英语函电</t>
  </si>
  <si>
    <t>新编剑桥商务英语（初级）</t>
  </si>
  <si>
    <t xml:space="preserve">新编剑桥商务英语（初级）练习册 </t>
  </si>
  <si>
    <t>大家的日语1--日本出 版社原版引进</t>
  </si>
  <si>
    <t>国际商务文化与礼仪 实践教程</t>
  </si>
  <si>
    <t>日语50音图卡片</t>
  </si>
  <si>
    <t>16英语1</t>
  </si>
  <si>
    <t>160109101</t>
  </si>
  <si>
    <t>谭力川</t>
  </si>
  <si>
    <t>160109102</t>
  </si>
  <si>
    <t>钟文强</t>
  </si>
  <si>
    <t>160109103</t>
  </si>
  <si>
    <t>徐梦皓</t>
  </si>
  <si>
    <t>160109104</t>
  </si>
  <si>
    <t>顾笑添</t>
  </si>
  <si>
    <t>160109105</t>
  </si>
  <si>
    <t>李挺超</t>
  </si>
  <si>
    <t>160109107</t>
  </si>
  <si>
    <t>李非凡</t>
  </si>
  <si>
    <t>160109108</t>
  </si>
  <si>
    <t>桑嵩伟</t>
  </si>
  <si>
    <t>160109109</t>
  </si>
  <si>
    <t>徐家齐</t>
  </si>
  <si>
    <t>160109110</t>
  </si>
  <si>
    <t>闵怡雯</t>
  </si>
  <si>
    <t>160109111</t>
  </si>
  <si>
    <t>胡田</t>
  </si>
  <si>
    <t>160109112</t>
  </si>
  <si>
    <t>盛春丽</t>
  </si>
  <si>
    <t>160109113</t>
  </si>
  <si>
    <t>李金璟</t>
  </si>
  <si>
    <t>160109114</t>
  </si>
  <si>
    <t>徐雨馨</t>
  </si>
  <si>
    <t>160109115</t>
  </si>
  <si>
    <t>汪嘉慧</t>
  </si>
  <si>
    <t>160109116</t>
  </si>
  <si>
    <t>林晓雨</t>
  </si>
  <si>
    <t>160109117</t>
  </si>
  <si>
    <t>王彦婷</t>
  </si>
  <si>
    <t>160109118</t>
  </si>
  <si>
    <t>马丹寒</t>
  </si>
  <si>
    <t>160109119</t>
  </si>
  <si>
    <t>陈丽</t>
  </si>
  <si>
    <t>160109120</t>
  </si>
  <si>
    <t>刘宇迪</t>
  </si>
  <si>
    <t>160109122</t>
  </si>
  <si>
    <t>王思雨</t>
  </si>
  <si>
    <t>160109123</t>
  </si>
  <si>
    <t>徐嘉宁</t>
  </si>
  <si>
    <t>160109124</t>
  </si>
  <si>
    <t>范紫薇</t>
  </si>
  <si>
    <t>160109125</t>
  </si>
  <si>
    <t>陈婷</t>
  </si>
  <si>
    <t>160109127</t>
  </si>
  <si>
    <t>杨倩倩</t>
  </si>
  <si>
    <t>160109128</t>
  </si>
  <si>
    <t>孙雨涵</t>
  </si>
  <si>
    <t>160109129</t>
  </si>
  <si>
    <t>高晗雨</t>
  </si>
  <si>
    <t>160204445</t>
  </si>
  <si>
    <t>甘青烨</t>
  </si>
  <si>
    <t>16英语2</t>
  </si>
  <si>
    <t>150109124</t>
  </si>
  <si>
    <t>蔡志鸿</t>
  </si>
  <si>
    <t>160109201</t>
  </si>
  <si>
    <t>陈福林</t>
  </si>
  <si>
    <t>160109202</t>
  </si>
  <si>
    <t>王诗涵</t>
  </si>
  <si>
    <t>160109203</t>
  </si>
  <si>
    <t>吴啸天</t>
  </si>
  <si>
    <t>160109204</t>
  </si>
  <si>
    <t>康佳伟</t>
  </si>
  <si>
    <t>160109205</t>
  </si>
  <si>
    <t>陈政浩</t>
  </si>
  <si>
    <t>160109206</t>
  </si>
  <si>
    <t>潘嘏越</t>
  </si>
  <si>
    <t>160109207</t>
  </si>
  <si>
    <t>李嘉舟</t>
  </si>
  <si>
    <t>160109208</t>
  </si>
  <si>
    <t>朱家晋</t>
  </si>
  <si>
    <t>160109209</t>
  </si>
  <si>
    <t>叶莉</t>
  </si>
  <si>
    <t>160109210</t>
  </si>
  <si>
    <t>王心妍</t>
  </si>
  <si>
    <t>160109211</t>
  </si>
  <si>
    <t>金灵婕</t>
  </si>
  <si>
    <t>160109212</t>
  </si>
  <si>
    <t>赵姝婕</t>
  </si>
  <si>
    <t>160109213</t>
  </si>
  <si>
    <t>陈丽雲</t>
  </si>
  <si>
    <t>160109214</t>
  </si>
  <si>
    <t>庄天媛</t>
  </si>
  <si>
    <t>160109215</t>
  </si>
  <si>
    <t>周卢</t>
  </si>
  <si>
    <t>160109216</t>
  </si>
  <si>
    <t>徐雯婷</t>
  </si>
  <si>
    <t>160109217</t>
  </si>
  <si>
    <t>陈伊雯</t>
  </si>
  <si>
    <t>160109218</t>
  </si>
  <si>
    <t>刘娅洁</t>
  </si>
  <si>
    <t>160109219</t>
  </si>
  <si>
    <t>陈丹琪</t>
  </si>
  <si>
    <t>160109220</t>
  </si>
  <si>
    <t>高萨萨</t>
  </si>
  <si>
    <t>160109223</t>
  </si>
  <si>
    <t>李荣玉</t>
  </si>
  <si>
    <t>160109224</t>
  </si>
  <si>
    <t>张愉婷</t>
  </si>
  <si>
    <t>160109225</t>
  </si>
  <si>
    <t>唐筱悦</t>
  </si>
  <si>
    <t>160109226</t>
  </si>
  <si>
    <t>梁乐怡</t>
  </si>
  <si>
    <t>160109227</t>
  </si>
  <si>
    <t>祝飞燕</t>
  </si>
  <si>
    <t>160109228</t>
  </si>
  <si>
    <t>孙佳慧</t>
  </si>
  <si>
    <t>新世纪大学英语系列教材视听说教程第三册（第三版）</t>
  </si>
  <si>
    <t>新编剑桥商务英语练习册</t>
  </si>
  <si>
    <t xml:space="preserve">大家的日语1--日本出 版社原版引进 </t>
  </si>
  <si>
    <t>国际商务文化与礼仪</t>
  </si>
  <si>
    <t>大学生就业练习册</t>
  </si>
  <si>
    <t>16英语商业1</t>
  </si>
  <si>
    <t>150303213</t>
  </si>
  <si>
    <t>周斯琪</t>
  </si>
  <si>
    <t>160111101</t>
  </si>
  <si>
    <t>李徐杰</t>
  </si>
  <si>
    <t>160111102</t>
  </si>
  <si>
    <t>李强</t>
  </si>
  <si>
    <t>160111103</t>
  </si>
  <si>
    <t>吴文杰</t>
  </si>
  <si>
    <t>160111104</t>
  </si>
  <si>
    <t>吴智杰</t>
  </si>
  <si>
    <t>160111105</t>
  </si>
  <si>
    <t>尤世佳</t>
  </si>
  <si>
    <t>160111106</t>
  </si>
  <si>
    <t>王子懿</t>
  </si>
  <si>
    <t>160111107</t>
  </si>
  <si>
    <t>金卫</t>
  </si>
  <si>
    <t>160111108</t>
  </si>
  <si>
    <t>吴梦秦</t>
  </si>
  <si>
    <t>160111109</t>
  </si>
  <si>
    <t>尹潇</t>
  </si>
  <si>
    <t>160111110</t>
  </si>
  <si>
    <t>费倩雯</t>
  </si>
  <si>
    <t>160111111</t>
  </si>
  <si>
    <t>叶媛</t>
  </si>
  <si>
    <t>160111112</t>
  </si>
  <si>
    <t>曹玉蕊</t>
  </si>
  <si>
    <t>160111113</t>
  </si>
  <si>
    <t>张晓雪</t>
  </si>
  <si>
    <t>160111114</t>
  </si>
  <si>
    <t>万宇芯</t>
  </si>
  <si>
    <t>160111115</t>
  </si>
  <si>
    <t>肖梦田</t>
  </si>
  <si>
    <t>160111116</t>
  </si>
  <si>
    <t>苏明君</t>
  </si>
  <si>
    <t>160111117</t>
  </si>
  <si>
    <t>苏宇晴</t>
  </si>
  <si>
    <t>160111118</t>
  </si>
  <si>
    <t>160111119</t>
  </si>
  <si>
    <t>曾如冰</t>
  </si>
  <si>
    <t>160111120</t>
  </si>
  <si>
    <t>竺瑾苑</t>
  </si>
  <si>
    <t>160111121</t>
  </si>
  <si>
    <t>唐格蕾</t>
  </si>
  <si>
    <t>160111122</t>
  </si>
  <si>
    <t>袁双霞</t>
  </si>
  <si>
    <t>16英语商业2</t>
  </si>
  <si>
    <t>160109121</t>
  </si>
  <si>
    <t>杨宇宇</t>
  </si>
  <si>
    <t>160111201</t>
  </si>
  <si>
    <t>谈硕</t>
  </si>
  <si>
    <t>160111202</t>
  </si>
  <si>
    <t>邵安杰</t>
  </si>
  <si>
    <t>160111205</t>
  </si>
  <si>
    <t>杨阳</t>
  </si>
  <si>
    <t>160111206</t>
  </si>
  <si>
    <t>李少文</t>
  </si>
  <si>
    <t>160111207</t>
  </si>
  <si>
    <t>卢玉玺</t>
  </si>
  <si>
    <t>160111208</t>
  </si>
  <si>
    <t>汤晓韵</t>
  </si>
  <si>
    <t>160111209</t>
  </si>
  <si>
    <t>樊烨玲</t>
  </si>
  <si>
    <t>160111210</t>
  </si>
  <si>
    <t>朱丹丹</t>
  </si>
  <si>
    <t>160111211</t>
  </si>
  <si>
    <t>黄梦婷</t>
  </si>
  <si>
    <t>160111212</t>
  </si>
  <si>
    <t>陶紫怡</t>
  </si>
  <si>
    <t>160111213</t>
  </si>
  <si>
    <t>石苏佳</t>
  </si>
  <si>
    <t>160111214</t>
  </si>
  <si>
    <t>郑雪莹</t>
  </si>
  <si>
    <t>160111215</t>
  </si>
  <si>
    <t>朱梦静</t>
  </si>
  <si>
    <t>160111217</t>
  </si>
  <si>
    <t>姜婷婷</t>
  </si>
  <si>
    <t>160111218</t>
  </si>
  <si>
    <t>何叶</t>
  </si>
  <si>
    <t>160111219</t>
  </si>
  <si>
    <t>王乔惠</t>
  </si>
  <si>
    <t>160111220</t>
  </si>
  <si>
    <t>艾小盟</t>
  </si>
  <si>
    <t>160111221</t>
  </si>
  <si>
    <t>周紫苓</t>
  </si>
  <si>
    <t>160111223</t>
  </si>
  <si>
    <t>李天义</t>
  </si>
  <si>
    <t>SQL Server2012数据库原理与应用案例教程（第2版）</t>
  </si>
  <si>
    <t>java物联网程序设计基础</t>
  </si>
  <si>
    <t xml:space="preserve">Windows Server 2008服务器配置与管理 </t>
  </si>
  <si>
    <t>交换机与路由器配置管理教程</t>
  </si>
  <si>
    <t>无线传感网络技术与应用项目化教程</t>
  </si>
  <si>
    <t>信息技术系</t>
  </si>
  <si>
    <t>16计网1</t>
  </si>
  <si>
    <t>160402101</t>
  </si>
  <si>
    <t>靳永健</t>
  </si>
  <si>
    <t>160402102</t>
  </si>
  <si>
    <t>施宇辉</t>
  </si>
  <si>
    <t>160402103</t>
  </si>
  <si>
    <t>160402104</t>
  </si>
  <si>
    <t>吴宇琪</t>
  </si>
  <si>
    <t>160402105</t>
  </si>
  <si>
    <t>龚子豪</t>
  </si>
  <si>
    <t>160402106</t>
  </si>
  <si>
    <t>陈世聪</t>
  </si>
  <si>
    <t>160402107</t>
  </si>
  <si>
    <t>王旭晨</t>
  </si>
  <si>
    <t>160402108</t>
  </si>
  <si>
    <t>倪诚威</t>
  </si>
  <si>
    <t>160402109</t>
  </si>
  <si>
    <t>张驰宇</t>
  </si>
  <si>
    <t>160402110</t>
  </si>
  <si>
    <t>丁智烨</t>
  </si>
  <si>
    <t>160402111</t>
  </si>
  <si>
    <t>杨越</t>
  </si>
  <si>
    <t>160402112</t>
  </si>
  <si>
    <t>张成</t>
  </si>
  <si>
    <t>160402114</t>
  </si>
  <si>
    <t>陈必强</t>
  </si>
  <si>
    <t>160402115</t>
  </si>
  <si>
    <t>许舟</t>
  </si>
  <si>
    <t>160402116</t>
  </si>
  <si>
    <t>高正宇</t>
  </si>
  <si>
    <t>160402117</t>
  </si>
  <si>
    <t>徐自付</t>
  </si>
  <si>
    <t>160402118</t>
  </si>
  <si>
    <t>刘小源</t>
  </si>
  <si>
    <t>160402119</t>
  </si>
  <si>
    <t>曲康霖</t>
  </si>
  <si>
    <t>160402120</t>
  </si>
  <si>
    <t>倪奕捷</t>
  </si>
  <si>
    <t>160402121</t>
  </si>
  <si>
    <t>周忠杰</t>
  </si>
  <si>
    <t>160402122</t>
  </si>
  <si>
    <t>叶春</t>
  </si>
  <si>
    <t>160402123</t>
  </si>
  <si>
    <t>叶文浩</t>
  </si>
  <si>
    <t>160402125</t>
  </si>
  <si>
    <t>张欢</t>
  </si>
  <si>
    <t>160402126</t>
  </si>
  <si>
    <t>文安波</t>
  </si>
  <si>
    <t>160402127</t>
  </si>
  <si>
    <t>朱贯恒</t>
  </si>
  <si>
    <t>160402128</t>
  </si>
  <si>
    <t>赵义斌</t>
  </si>
  <si>
    <t>160402129</t>
  </si>
  <si>
    <t>薛梓杰</t>
  </si>
  <si>
    <t>160402130</t>
  </si>
  <si>
    <t>夏正运</t>
  </si>
  <si>
    <t>160402131</t>
  </si>
  <si>
    <t>顾周宇</t>
  </si>
  <si>
    <t>160402132</t>
  </si>
  <si>
    <t>张佳玲</t>
  </si>
  <si>
    <t>160402133</t>
  </si>
  <si>
    <t>李艳梅</t>
  </si>
  <si>
    <t>160402134</t>
  </si>
  <si>
    <t>余燕</t>
  </si>
  <si>
    <t>160402135</t>
  </si>
  <si>
    <t>张欣</t>
  </si>
  <si>
    <t>160404251</t>
  </si>
  <si>
    <t>陈丽华</t>
  </si>
  <si>
    <t>16计网2</t>
  </si>
  <si>
    <t>140402117</t>
  </si>
  <si>
    <t>朱衡</t>
  </si>
  <si>
    <t>160402201</t>
  </si>
  <si>
    <t>丁佳裕</t>
  </si>
  <si>
    <t>160402202</t>
  </si>
  <si>
    <t>耿旭洋</t>
  </si>
  <si>
    <t>160402203</t>
  </si>
  <si>
    <t>石取绩</t>
  </si>
  <si>
    <t>160402204</t>
  </si>
  <si>
    <t>陈强强</t>
  </si>
  <si>
    <t>160402205</t>
  </si>
  <si>
    <t>黄奕昊</t>
  </si>
  <si>
    <t>160402206</t>
  </si>
  <si>
    <t>杨欢</t>
  </si>
  <si>
    <t>160402207</t>
  </si>
  <si>
    <t>姚峥阳</t>
  </si>
  <si>
    <t>160402208</t>
  </si>
  <si>
    <t>徐文斌</t>
  </si>
  <si>
    <t>160402209</t>
  </si>
  <si>
    <t>朱思源</t>
  </si>
  <si>
    <t>160402210</t>
  </si>
  <si>
    <t>何祎文</t>
  </si>
  <si>
    <t>160402211</t>
  </si>
  <si>
    <t>高旺</t>
  </si>
  <si>
    <t>160402212</t>
  </si>
  <si>
    <t>张振宇</t>
  </si>
  <si>
    <t>160402213</t>
  </si>
  <si>
    <t>张俊杰</t>
  </si>
  <si>
    <t>160402214</t>
  </si>
  <si>
    <t>张梓</t>
  </si>
  <si>
    <t>160402215</t>
  </si>
  <si>
    <t>衡钧杰</t>
  </si>
  <si>
    <t>160402216</t>
  </si>
  <si>
    <t>易臣昊</t>
  </si>
  <si>
    <t>160402217</t>
  </si>
  <si>
    <t>张智杰</t>
  </si>
  <si>
    <t>160402218</t>
  </si>
  <si>
    <t>俞琪豪</t>
  </si>
  <si>
    <t>160402219</t>
  </si>
  <si>
    <t>陶家俊</t>
  </si>
  <si>
    <t>160402220</t>
  </si>
  <si>
    <t>闫波</t>
  </si>
  <si>
    <t>160402221</t>
  </si>
  <si>
    <t>陈志祥</t>
  </si>
  <si>
    <t>160402222</t>
  </si>
  <si>
    <t>顾鹍涛</t>
  </si>
  <si>
    <t>160402223</t>
  </si>
  <si>
    <t>刘财林</t>
  </si>
  <si>
    <t>160402224</t>
  </si>
  <si>
    <t>宋伟</t>
  </si>
  <si>
    <t>160402225</t>
  </si>
  <si>
    <t>童善洪</t>
  </si>
  <si>
    <t>160402226</t>
  </si>
  <si>
    <t>蒋帅</t>
  </si>
  <si>
    <t>160402227</t>
  </si>
  <si>
    <t>欧阳辰轩</t>
  </si>
  <si>
    <t>160402229</t>
  </si>
  <si>
    <t>陈静</t>
  </si>
  <si>
    <t>160402230</t>
  </si>
  <si>
    <t>周敏</t>
  </si>
  <si>
    <t>160402231</t>
  </si>
  <si>
    <t>孟诗慧</t>
  </si>
  <si>
    <t>160402232</t>
  </si>
  <si>
    <t>解逸颖</t>
  </si>
  <si>
    <t>160402233</t>
  </si>
  <si>
    <t>沈宇婕</t>
  </si>
  <si>
    <t>160402234</t>
  </si>
  <si>
    <t>章奇锦</t>
  </si>
  <si>
    <t>160402235</t>
  </si>
  <si>
    <t>赖佳</t>
  </si>
  <si>
    <t>计算机网络(第3版)</t>
  </si>
  <si>
    <t>淘宝天猫开店、装修、管理、运营与推广从入门到精通</t>
  </si>
  <si>
    <t>16计应1</t>
  </si>
  <si>
    <t>140401125</t>
  </si>
  <si>
    <t>赵雨峰</t>
  </si>
  <si>
    <t>140407123</t>
  </si>
  <si>
    <t>李钰礞</t>
  </si>
  <si>
    <t>160401102</t>
  </si>
  <si>
    <t>陈宇超</t>
  </si>
  <si>
    <t>160401103</t>
  </si>
  <si>
    <t>沈峻晔</t>
  </si>
  <si>
    <t>160401104</t>
  </si>
  <si>
    <t>赵程淳</t>
  </si>
  <si>
    <t>160401105</t>
  </si>
  <si>
    <t>张包杰</t>
  </si>
  <si>
    <t>160401106</t>
  </si>
  <si>
    <t>周屹</t>
  </si>
  <si>
    <t>160401107</t>
  </si>
  <si>
    <t>张李昕</t>
  </si>
  <si>
    <t>160401108</t>
  </si>
  <si>
    <t>杜翔宇</t>
  </si>
  <si>
    <t>160401109</t>
  </si>
  <si>
    <t>王智维</t>
  </si>
  <si>
    <t>160401110</t>
  </si>
  <si>
    <t>江辰鸿</t>
  </si>
  <si>
    <t>160401111</t>
  </si>
  <si>
    <t>文礼</t>
  </si>
  <si>
    <t>160401112</t>
  </si>
  <si>
    <t>庞晓麟</t>
  </si>
  <si>
    <t>160401113</t>
  </si>
  <si>
    <t>赵佳斌</t>
  </si>
  <si>
    <t>160401114</t>
  </si>
  <si>
    <t>许金欢</t>
  </si>
  <si>
    <t>160401115</t>
  </si>
  <si>
    <t>陆伟</t>
  </si>
  <si>
    <t>160401116</t>
  </si>
  <si>
    <t>黄炎飞</t>
  </si>
  <si>
    <t>160401118</t>
  </si>
  <si>
    <t>严诗杰</t>
  </si>
  <si>
    <t>160401119</t>
  </si>
  <si>
    <t>顾泽一</t>
  </si>
  <si>
    <t>160401120</t>
  </si>
  <si>
    <t>杨雨</t>
  </si>
  <si>
    <t>160401121</t>
  </si>
  <si>
    <t>张峻榕</t>
  </si>
  <si>
    <t>160401122</t>
  </si>
  <si>
    <t>张江山</t>
  </si>
  <si>
    <t>160401123</t>
  </si>
  <si>
    <t>谷选</t>
  </si>
  <si>
    <t>160401124</t>
  </si>
  <si>
    <t>苏麟</t>
  </si>
  <si>
    <t>160401126</t>
  </si>
  <si>
    <t>张庆祝</t>
  </si>
  <si>
    <t>160401127</t>
  </si>
  <si>
    <t>刘凯</t>
  </si>
  <si>
    <t>160401128</t>
  </si>
  <si>
    <t>方海杨</t>
  </si>
  <si>
    <t>160401129</t>
  </si>
  <si>
    <t>160401130</t>
  </si>
  <si>
    <t>赵佳浚</t>
  </si>
  <si>
    <t>160401131</t>
  </si>
  <si>
    <t>孔令鹏</t>
  </si>
  <si>
    <t>160401132</t>
  </si>
  <si>
    <t>刘博宇</t>
  </si>
  <si>
    <t>160401133</t>
  </si>
  <si>
    <t>160401134</t>
  </si>
  <si>
    <t>潘力隆</t>
  </si>
  <si>
    <t>160401135</t>
  </si>
  <si>
    <t>朱官正</t>
  </si>
  <si>
    <t>160401136</t>
  </si>
  <si>
    <t>戴鲁克</t>
  </si>
  <si>
    <t>160401137</t>
  </si>
  <si>
    <t>李伟</t>
  </si>
  <si>
    <t>160401138</t>
  </si>
  <si>
    <t>刘树成</t>
  </si>
  <si>
    <t>160401139</t>
  </si>
  <si>
    <t>俞俊楠</t>
  </si>
  <si>
    <t>160401140</t>
  </si>
  <si>
    <t>王雨阳</t>
  </si>
  <si>
    <t>160401141</t>
  </si>
  <si>
    <t>向倩</t>
  </si>
  <si>
    <t>160401142</t>
  </si>
  <si>
    <t>汪梦娇</t>
  </si>
  <si>
    <t>160401143</t>
  </si>
  <si>
    <t>陆晨燕</t>
  </si>
  <si>
    <t>160401144</t>
  </si>
  <si>
    <t>纪茗</t>
  </si>
  <si>
    <t>160401145</t>
  </si>
  <si>
    <t>李磊</t>
  </si>
  <si>
    <t>160402236</t>
  </si>
  <si>
    <t>骆金莉</t>
  </si>
  <si>
    <t>160416111</t>
  </si>
  <si>
    <t>潘俊君</t>
  </si>
  <si>
    <t>16计应2</t>
  </si>
  <si>
    <t>150401227</t>
  </si>
  <si>
    <t>陆劭筠</t>
  </si>
  <si>
    <t>160401201</t>
  </si>
  <si>
    <t>吴顺吉</t>
  </si>
  <si>
    <t>160401202</t>
  </si>
  <si>
    <t>徐佳敏</t>
  </si>
  <si>
    <t>160401203</t>
  </si>
  <si>
    <t>顾嘉皓</t>
  </si>
  <si>
    <t>160401204</t>
  </si>
  <si>
    <t>胡民杰</t>
  </si>
  <si>
    <t>160401205</t>
  </si>
  <si>
    <t>许建</t>
  </si>
  <si>
    <t>160401207</t>
  </si>
  <si>
    <t>曹琳祥</t>
  </si>
  <si>
    <t>160401209</t>
  </si>
  <si>
    <t>160401210</t>
  </si>
  <si>
    <t>郭鑫</t>
  </si>
  <si>
    <t>160401211</t>
  </si>
  <si>
    <t>李牧昆</t>
  </si>
  <si>
    <t>160401212</t>
  </si>
  <si>
    <t>邢政</t>
  </si>
  <si>
    <t>160401213</t>
  </si>
  <si>
    <t>沈子亦</t>
  </si>
  <si>
    <t>160401214</t>
  </si>
  <si>
    <t>施奕歆</t>
  </si>
  <si>
    <t>160401215</t>
  </si>
  <si>
    <t>孙逸安</t>
  </si>
  <si>
    <t>160401216</t>
  </si>
  <si>
    <t>陈超</t>
  </si>
  <si>
    <t>160401219</t>
  </si>
  <si>
    <t>马程远</t>
  </si>
  <si>
    <t>160401220</t>
  </si>
  <si>
    <t>王泽南</t>
  </si>
  <si>
    <t>160401221</t>
  </si>
  <si>
    <t>苗欣德</t>
  </si>
  <si>
    <t>160401222</t>
  </si>
  <si>
    <t>王增澎</t>
  </si>
  <si>
    <t>160401225</t>
  </si>
  <si>
    <t>曹威杰</t>
  </si>
  <si>
    <t>160401226</t>
  </si>
  <si>
    <t>黄天浩</t>
  </si>
  <si>
    <t>160401228</t>
  </si>
  <si>
    <t>胡启迪</t>
  </si>
  <si>
    <t>160401229</t>
  </si>
  <si>
    <t>林晨翔</t>
  </si>
  <si>
    <t>160401230</t>
  </si>
  <si>
    <t>陈银杰</t>
  </si>
  <si>
    <t>160401231</t>
  </si>
  <si>
    <t>迟明威</t>
  </si>
  <si>
    <t>160401232</t>
  </si>
  <si>
    <t>何万军</t>
  </si>
  <si>
    <t>160401233</t>
  </si>
  <si>
    <t>栾雯骏</t>
  </si>
  <si>
    <t>160401234</t>
  </si>
  <si>
    <t>李育国</t>
  </si>
  <si>
    <t>160401235</t>
  </si>
  <si>
    <t>张宇龙</t>
  </si>
  <si>
    <t>160401236</t>
  </si>
  <si>
    <t>何永尹</t>
  </si>
  <si>
    <t>160401237</t>
  </si>
  <si>
    <t>邬传琪</t>
  </si>
  <si>
    <t>160401239</t>
  </si>
  <si>
    <t>罗旗</t>
  </si>
  <si>
    <t>160401240</t>
  </si>
  <si>
    <t>聂业翔</t>
  </si>
  <si>
    <t>160401241</t>
  </si>
  <si>
    <t>李倩</t>
  </si>
  <si>
    <t>160401242</t>
  </si>
  <si>
    <t>张若雪</t>
  </si>
  <si>
    <t>160401244</t>
  </si>
  <si>
    <t>夏莹莹</t>
  </si>
  <si>
    <t>160401245</t>
  </si>
  <si>
    <t>翟晶晶</t>
  </si>
  <si>
    <t>160404151</t>
  </si>
  <si>
    <t>赵维坤</t>
  </si>
  <si>
    <t>16计应3</t>
  </si>
  <si>
    <t>160401301</t>
  </si>
  <si>
    <t>陈一鸣</t>
  </si>
  <si>
    <t>160401302</t>
  </si>
  <si>
    <t>俞胜缘</t>
  </si>
  <si>
    <t>160401303</t>
  </si>
  <si>
    <t>罗鞘</t>
  </si>
  <si>
    <t>160401304</t>
  </si>
  <si>
    <t>王世杰</t>
  </si>
  <si>
    <t>160401305</t>
  </si>
  <si>
    <t>朱振业</t>
  </si>
  <si>
    <t>160401307</t>
  </si>
  <si>
    <t>侯冽言</t>
  </si>
  <si>
    <t>160401308</t>
  </si>
  <si>
    <t>魏大林</t>
  </si>
  <si>
    <t>160401309</t>
  </si>
  <si>
    <t>韩岩</t>
  </si>
  <si>
    <t>160401311</t>
  </si>
  <si>
    <t>刘佳昊</t>
  </si>
  <si>
    <t>160401312</t>
  </si>
  <si>
    <t>俞盛</t>
  </si>
  <si>
    <t>160401313</t>
  </si>
  <si>
    <t>计艾栋</t>
  </si>
  <si>
    <t>160401314</t>
  </si>
  <si>
    <t>彭铮</t>
  </si>
  <si>
    <t>160401315</t>
  </si>
  <si>
    <t>陈柯行</t>
  </si>
  <si>
    <t>160401316</t>
  </si>
  <si>
    <t>王莱谦</t>
  </si>
  <si>
    <t>160401317</t>
  </si>
  <si>
    <t>李学超</t>
  </si>
  <si>
    <t>160401318</t>
  </si>
  <si>
    <t>王励阳</t>
  </si>
  <si>
    <t>160401319</t>
  </si>
  <si>
    <t>张宇文</t>
  </si>
  <si>
    <t>160401320</t>
  </si>
  <si>
    <t>鲍逸轩</t>
  </si>
  <si>
    <t>160401321</t>
  </si>
  <si>
    <t>李正丰</t>
  </si>
  <si>
    <t>160401322</t>
  </si>
  <si>
    <t>范天宇</t>
  </si>
  <si>
    <t>160401323</t>
  </si>
  <si>
    <t>瞿荣</t>
  </si>
  <si>
    <t>160401324</t>
  </si>
  <si>
    <t>毛心一</t>
  </si>
  <si>
    <t>160401325</t>
  </si>
  <si>
    <t>李佳俊</t>
  </si>
  <si>
    <t>160401326</t>
  </si>
  <si>
    <t>罗浩</t>
  </si>
  <si>
    <t>160401327</t>
  </si>
  <si>
    <t>印啸宇</t>
  </si>
  <si>
    <t>160401328</t>
  </si>
  <si>
    <t>靳凯曦</t>
  </si>
  <si>
    <t>160401329</t>
  </si>
  <si>
    <t>王亮亮</t>
  </si>
  <si>
    <t>160401330</t>
  </si>
  <si>
    <t>吴俊贤</t>
  </si>
  <si>
    <t>160401332</t>
  </si>
  <si>
    <t>孙昊伦</t>
  </si>
  <si>
    <t>160401333</t>
  </si>
  <si>
    <t>丁林鹏</t>
  </si>
  <si>
    <t>160401335</t>
  </si>
  <si>
    <t>胡荣辉</t>
  </si>
  <si>
    <t>160401336</t>
  </si>
  <si>
    <t>姚渊</t>
  </si>
  <si>
    <t>160401337</t>
  </si>
  <si>
    <t>金瑞</t>
  </si>
  <si>
    <t>160401338</t>
  </si>
  <si>
    <t>丁子浩</t>
  </si>
  <si>
    <t>160401339</t>
  </si>
  <si>
    <t>张翰韬</t>
  </si>
  <si>
    <t>160401340</t>
  </si>
  <si>
    <t>赵梦蝶</t>
  </si>
  <si>
    <t>160401341</t>
  </si>
  <si>
    <t>陆郁婷</t>
  </si>
  <si>
    <t>160401342</t>
  </si>
  <si>
    <t>吴书静</t>
  </si>
  <si>
    <t>160401343</t>
  </si>
  <si>
    <t>王敏</t>
  </si>
  <si>
    <t>160401344</t>
  </si>
  <si>
    <t>江秦瑶</t>
  </si>
  <si>
    <t>160401345</t>
  </si>
  <si>
    <t>李梦鸽</t>
  </si>
  <si>
    <t>160401346</t>
  </si>
  <si>
    <t>纪微</t>
  </si>
  <si>
    <t>160401347</t>
  </si>
  <si>
    <t>周奇奇</t>
  </si>
  <si>
    <t>java基础入门</t>
  </si>
  <si>
    <t>SQL Server2012数据库原理与应用</t>
  </si>
  <si>
    <t>Flash CS6平面动画设计与制作案例教程</t>
  </si>
  <si>
    <t>Adobe Premiere Pro CC经典教程</t>
  </si>
  <si>
    <t>计算机专业英语（第二版）</t>
  </si>
  <si>
    <t>中文版Premiere Pro CC影视制作从入门到精通</t>
  </si>
  <si>
    <t xml:space="preserve">合计 </t>
  </si>
  <si>
    <t>16数媒</t>
  </si>
  <si>
    <t>160301145</t>
  </si>
  <si>
    <t>陈苹</t>
  </si>
  <si>
    <t>160411101</t>
  </si>
  <si>
    <t>刘琦</t>
  </si>
  <si>
    <t>160411102</t>
  </si>
  <si>
    <t>罗振宇</t>
  </si>
  <si>
    <t>160411103</t>
  </si>
  <si>
    <t>马帝</t>
  </si>
  <si>
    <t>160411104</t>
  </si>
  <si>
    <t>曹叶辉</t>
  </si>
  <si>
    <t>160411105</t>
  </si>
  <si>
    <t>俞志伟</t>
  </si>
  <si>
    <t>160411106</t>
  </si>
  <si>
    <t>高奎</t>
  </si>
  <si>
    <t>160411107</t>
  </si>
  <si>
    <t>徐瑞康</t>
  </si>
  <si>
    <t>160411108</t>
  </si>
  <si>
    <t>邵柯雄</t>
  </si>
  <si>
    <t>160411109</t>
  </si>
  <si>
    <t>蒋梁</t>
  </si>
  <si>
    <t>160411110</t>
  </si>
  <si>
    <t>周鸿运</t>
  </si>
  <si>
    <t>160411111</t>
  </si>
  <si>
    <t>陆鸣晖</t>
  </si>
  <si>
    <t>160411112</t>
  </si>
  <si>
    <t>董健军</t>
  </si>
  <si>
    <t>160411113</t>
  </si>
  <si>
    <t>索程</t>
  </si>
  <si>
    <t>160411114</t>
  </si>
  <si>
    <t>陈亦磊</t>
  </si>
  <si>
    <t>160411115</t>
  </si>
  <si>
    <t>杨世羿</t>
  </si>
  <si>
    <t>160411116</t>
  </si>
  <si>
    <t>陈南</t>
  </si>
  <si>
    <t>160411117</t>
  </si>
  <si>
    <t>何启函</t>
  </si>
  <si>
    <t>160411118</t>
  </si>
  <si>
    <t>刘星</t>
  </si>
  <si>
    <t>160411119</t>
  </si>
  <si>
    <t>羡铭源</t>
  </si>
  <si>
    <t>160411120</t>
  </si>
  <si>
    <t>袁豪</t>
  </si>
  <si>
    <t>160411121</t>
  </si>
  <si>
    <t>李杨</t>
  </si>
  <si>
    <t>160411122</t>
  </si>
  <si>
    <t>赵崇政</t>
  </si>
  <si>
    <t>160411123</t>
  </si>
  <si>
    <t>谢圣豪</t>
  </si>
  <si>
    <t>160411124</t>
  </si>
  <si>
    <t>徐健俊</t>
  </si>
  <si>
    <t>160411126</t>
  </si>
  <si>
    <t>160411127</t>
  </si>
  <si>
    <t>王伟</t>
  </si>
  <si>
    <t>160411128</t>
  </si>
  <si>
    <t>160411129</t>
  </si>
  <si>
    <t>田树睿</t>
  </si>
  <si>
    <t>160411130</t>
  </si>
  <si>
    <t>白日加央桑保</t>
  </si>
  <si>
    <t>160411131</t>
  </si>
  <si>
    <t>邓皓文</t>
  </si>
  <si>
    <t>160411132</t>
  </si>
  <si>
    <t>田子</t>
  </si>
  <si>
    <t>160411133</t>
  </si>
  <si>
    <t>沈梦婷</t>
  </si>
  <si>
    <t>160411134</t>
  </si>
  <si>
    <t>叶禹汝</t>
  </si>
  <si>
    <t>160411135</t>
  </si>
  <si>
    <t>王晓芙</t>
  </si>
  <si>
    <t>160411136</t>
  </si>
  <si>
    <t>王伊静</t>
  </si>
  <si>
    <t>160411137</t>
  </si>
  <si>
    <t>陶春华</t>
  </si>
  <si>
    <t>160411138</t>
  </si>
  <si>
    <t>纪和莉</t>
  </si>
  <si>
    <t>160411139</t>
  </si>
  <si>
    <t>王梦璇</t>
  </si>
  <si>
    <t>160411140</t>
  </si>
  <si>
    <t>王周慧</t>
  </si>
  <si>
    <t>160411141</t>
  </si>
  <si>
    <t>王若彤</t>
  </si>
  <si>
    <t>160411142</t>
  </si>
  <si>
    <t>黄雨曦</t>
  </si>
  <si>
    <t>160411143</t>
  </si>
  <si>
    <t>孙文雪</t>
  </si>
  <si>
    <t>160411144</t>
  </si>
  <si>
    <t>马双宇</t>
  </si>
  <si>
    <t>160411145</t>
  </si>
  <si>
    <t>周怡思</t>
  </si>
  <si>
    <t>160411146</t>
  </si>
  <si>
    <t>雨晴</t>
  </si>
  <si>
    <t>160411147</t>
  </si>
  <si>
    <t>徐婷</t>
  </si>
  <si>
    <t>160411148</t>
  </si>
  <si>
    <t>韩欣越</t>
  </si>
  <si>
    <t>160411149</t>
  </si>
  <si>
    <t>李欣</t>
  </si>
  <si>
    <t xml:space="preserve">Photoshop CS6创意实训教程 </t>
  </si>
  <si>
    <t>原画设计</t>
  </si>
  <si>
    <t>中文版Illustrator CS5平面设计项目教程</t>
  </si>
  <si>
    <t>影视制作案例教程——中文版Premiere Pro CS6实战精粹</t>
  </si>
  <si>
    <t>三维场景设计与制作</t>
  </si>
  <si>
    <t>陶艺技法</t>
  </si>
  <si>
    <t>应用艺术系</t>
  </si>
  <si>
    <t>16数字艺术1</t>
  </si>
  <si>
    <t>160512101</t>
  </si>
  <si>
    <t>凌博文</t>
  </si>
  <si>
    <t>160512103</t>
  </si>
  <si>
    <t>朱瀚钦</t>
  </si>
  <si>
    <t>160512104</t>
  </si>
  <si>
    <t>沈鑫超</t>
  </si>
  <si>
    <t>160512105</t>
  </si>
  <si>
    <t>管嘉振</t>
  </si>
  <si>
    <t>160512107</t>
  </si>
  <si>
    <t>陆志骏</t>
  </si>
  <si>
    <t>160512108</t>
  </si>
  <si>
    <t>王志豪</t>
  </si>
  <si>
    <t>160512109</t>
  </si>
  <si>
    <t>李晓东</t>
  </si>
  <si>
    <t>160512110</t>
  </si>
  <si>
    <t>160512111</t>
  </si>
  <si>
    <t>刘义聪</t>
  </si>
  <si>
    <t>160512112</t>
  </si>
  <si>
    <t>宋涛涛</t>
  </si>
  <si>
    <t>160512113</t>
  </si>
  <si>
    <t>徐彬洛</t>
  </si>
  <si>
    <t>160512114</t>
  </si>
  <si>
    <t>黄福晨</t>
  </si>
  <si>
    <t>160512115</t>
  </si>
  <si>
    <t>160512116</t>
  </si>
  <si>
    <t>吴佳辰</t>
  </si>
  <si>
    <t>160512117</t>
  </si>
  <si>
    <t>徐晨韵</t>
  </si>
  <si>
    <t>160512118</t>
  </si>
  <si>
    <t>唐佳妮</t>
  </si>
  <si>
    <t>160512119</t>
  </si>
  <si>
    <t>范旖丽</t>
  </si>
  <si>
    <t>160512120</t>
  </si>
  <si>
    <t>韩张倩</t>
  </si>
  <si>
    <t>160512121</t>
  </si>
  <si>
    <t>王涵青</t>
  </si>
  <si>
    <t>160512122</t>
  </si>
  <si>
    <t>黄雯婧</t>
  </si>
  <si>
    <t>160512124</t>
  </si>
  <si>
    <t>刘风雪</t>
  </si>
  <si>
    <t>160512125</t>
  </si>
  <si>
    <t>余彦静</t>
  </si>
  <si>
    <t>160512126</t>
  </si>
  <si>
    <t>楼丹</t>
  </si>
  <si>
    <t>160512127</t>
  </si>
  <si>
    <t>毛慎之</t>
  </si>
  <si>
    <t>160512128</t>
  </si>
  <si>
    <t>樊晓艳</t>
  </si>
  <si>
    <t>160512129</t>
  </si>
  <si>
    <t>吴明芳</t>
  </si>
  <si>
    <t>160512225</t>
  </si>
  <si>
    <t>赵宁</t>
  </si>
  <si>
    <t>16数字艺术2</t>
  </si>
  <si>
    <t>160512201</t>
  </si>
  <si>
    <t>汪志豪</t>
  </si>
  <si>
    <t>160512202</t>
  </si>
  <si>
    <t>黄哲豪</t>
  </si>
  <si>
    <t>160512203</t>
  </si>
  <si>
    <t>160512204</t>
  </si>
  <si>
    <t>汤铮</t>
  </si>
  <si>
    <t>160512205</t>
  </si>
  <si>
    <t>徐允浩</t>
  </si>
  <si>
    <t>160512207</t>
  </si>
  <si>
    <t>唐韶毅</t>
  </si>
  <si>
    <t>160512208</t>
  </si>
  <si>
    <t>张紫宇</t>
  </si>
  <si>
    <t>160512209</t>
  </si>
  <si>
    <t>张军飞</t>
  </si>
  <si>
    <t>160512210</t>
  </si>
  <si>
    <t>王勇杰</t>
  </si>
  <si>
    <t>160512211</t>
  </si>
  <si>
    <t>杜凯杰</t>
  </si>
  <si>
    <t>160512212</t>
  </si>
  <si>
    <t>姚周一</t>
  </si>
  <si>
    <t>160512213</t>
  </si>
  <si>
    <t>曲芸贺</t>
  </si>
  <si>
    <t>160512214</t>
  </si>
  <si>
    <t>曲子健</t>
  </si>
  <si>
    <t>160512215</t>
  </si>
  <si>
    <t>褚金叶</t>
  </si>
  <si>
    <t>160512216</t>
  </si>
  <si>
    <t>奚钰宁</t>
  </si>
  <si>
    <t>160512217</t>
  </si>
  <si>
    <t>顾嘉颖</t>
  </si>
  <si>
    <t>160512218</t>
  </si>
  <si>
    <t>陆尘存</t>
  </si>
  <si>
    <t>160512219</t>
  </si>
  <si>
    <t>王艾静</t>
  </si>
  <si>
    <t>160512220</t>
  </si>
  <si>
    <t>阮诗婕</t>
  </si>
  <si>
    <t>160512221</t>
  </si>
  <si>
    <t>杨蕾</t>
  </si>
  <si>
    <t>160512222</t>
  </si>
  <si>
    <t>张怡</t>
  </si>
  <si>
    <t>160512223</t>
  </si>
  <si>
    <t>奚崇玲</t>
  </si>
  <si>
    <t>160512224</t>
  </si>
  <si>
    <t>顾燕婷</t>
  </si>
  <si>
    <t>160512226</t>
  </si>
  <si>
    <t>丁楚欣</t>
  </si>
  <si>
    <t>160512228</t>
  </si>
  <si>
    <t>滕攀</t>
  </si>
  <si>
    <t>160512229</t>
  </si>
  <si>
    <t>蒋紫妍</t>
  </si>
  <si>
    <t>广告设计与策划</t>
  </si>
  <si>
    <t>字体设计（全彩）</t>
  </si>
  <si>
    <t>图形创意（全彩）</t>
  </si>
  <si>
    <t>包装设计 （全彩）</t>
  </si>
  <si>
    <t>品牌形象与CIS设计</t>
  </si>
  <si>
    <t>网页设计案例教程</t>
  </si>
  <si>
    <t>影视制作案例教程——中文版 Premiere Pro CS6实战精粹</t>
  </si>
  <si>
    <t>16广告1</t>
  </si>
  <si>
    <t>150501219</t>
  </si>
  <si>
    <t>韩倩倩</t>
  </si>
  <si>
    <t>160501101</t>
  </si>
  <si>
    <t>王耀威</t>
  </si>
  <si>
    <t>160501102</t>
  </si>
  <si>
    <t>陆子逸</t>
  </si>
  <si>
    <t>160501103</t>
  </si>
  <si>
    <t>谢凤浩</t>
  </si>
  <si>
    <t>160501104</t>
  </si>
  <si>
    <t>奚若维</t>
  </si>
  <si>
    <t>160501106</t>
  </si>
  <si>
    <t>吴旭峰</t>
  </si>
  <si>
    <t>160501107</t>
  </si>
  <si>
    <t>杨泽峰</t>
  </si>
  <si>
    <t>160501108</t>
  </si>
  <si>
    <t>朱靖宇</t>
  </si>
  <si>
    <t>160501109</t>
  </si>
  <si>
    <t>尚冬琪</t>
  </si>
  <si>
    <t>160501110</t>
  </si>
  <si>
    <t>谢富阳</t>
  </si>
  <si>
    <t>160501111</t>
  </si>
  <si>
    <t>吕彦儒</t>
  </si>
  <si>
    <t>160501113</t>
  </si>
  <si>
    <t>费梦婷</t>
  </si>
  <si>
    <t>160501114</t>
  </si>
  <si>
    <t>王慧玲</t>
  </si>
  <si>
    <t>160501115</t>
  </si>
  <si>
    <t>马歆漪</t>
  </si>
  <si>
    <t>160501116</t>
  </si>
  <si>
    <t>于佳艳</t>
  </si>
  <si>
    <t>160501117</t>
  </si>
  <si>
    <t>凌颖捷</t>
  </si>
  <si>
    <t>160501118</t>
  </si>
  <si>
    <t>孙洁</t>
  </si>
  <si>
    <t>160501119</t>
  </si>
  <si>
    <t>周馨怡</t>
  </si>
  <si>
    <t>160501120</t>
  </si>
  <si>
    <t>邱玉婷</t>
  </si>
  <si>
    <t>160501121</t>
  </si>
  <si>
    <t>王洁</t>
  </si>
  <si>
    <t>160501122</t>
  </si>
  <si>
    <t>张漪涟</t>
  </si>
  <si>
    <t>160501123</t>
  </si>
  <si>
    <t>高佩雯</t>
  </si>
  <si>
    <t>160501124</t>
  </si>
  <si>
    <t>孙翠翠</t>
  </si>
  <si>
    <t>160501125</t>
  </si>
  <si>
    <t>葛雨欣</t>
  </si>
  <si>
    <t>160501126</t>
  </si>
  <si>
    <t>林欣</t>
  </si>
  <si>
    <t>160501127</t>
  </si>
  <si>
    <t>张正佩</t>
  </si>
  <si>
    <t>160501128</t>
  </si>
  <si>
    <t>陶欣蕾</t>
  </si>
  <si>
    <t>160501129</t>
  </si>
  <si>
    <t>周安妮</t>
  </si>
  <si>
    <t>160510125</t>
  </si>
  <si>
    <t>阮晓</t>
  </si>
  <si>
    <t>16广告2</t>
  </si>
  <si>
    <t>160501112</t>
  </si>
  <si>
    <t>吴越晋</t>
  </si>
  <si>
    <t>160501201</t>
  </si>
  <si>
    <t>冯克祥</t>
  </si>
  <si>
    <t>160501202</t>
  </si>
  <si>
    <t>黄枹又</t>
  </si>
  <si>
    <t>160501203</t>
  </si>
  <si>
    <t>黄恺杰</t>
  </si>
  <si>
    <t>160501204</t>
  </si>
  <si>
    <t>杨新寒</t>
  </si>
  <si>
    <t>160501205</t>
  </si>
  <si>
    <t>张泽宏</t>
  </si>
  <si>
    <t>160501206</t>
  </si>
  <si>
    <t>王秋豪</t>
  </si>
  <si>
    <t>160501207</t>
  </si>
  <si>
    <t>相河山</t>
  </si>
  <si>
    <t>160501208</t>
  </si>
  <si>
    <t>陈璇</t>
  </si>
  <si>
    <t>160501210</t>
  </si>
  <si>
    <t>余俊楠</t>
  </si>
  <si>
    <t>160501211</t>
  </si>
  <si>
    <t>陆漓舟</t>
  </si>
  <si>
    <t>160501212</t>
  </si>
  <si>
    <t>张聪聪</t>
  </si>
  <si>
    <t>160501213</t>
  </si>
  <si>
    <t>杨储宇</t>
  </si>
  <si>
    <t>160501214</t>
  </si>
  <si>
    <t>于连凯</t>
  </si>
  <si>
    <t>160501215</t>
  </si>
  <si>
    <t>沈思圆</t>
  </si>
  <si>
    <t>160501216</t>
  </si>
  <si>
    <t>涂潘潘</t>
  </si>
  <si>
    <t>160501217</t>
  </si>
  <si>
    <t>谢丽君</t>
  </si>
  <si>
    <t>160501218</t>
  </si>
  <si>
    <t>严静洁</t>
  </si>
  <si>
    <t>160501219</t>
  </si>
  <si>
    <t>徐文杰</t>
  </si>
  <si>
    <t>160501220</t>
  </si>
  <si>
    <t>寿芷青</t>
  </si>
  <si>
    <t>160501221</t>
  </si>
  <si>
    <t>黄磊磊</t>
  </si>
  <si>
    <t>160501222</t>
  </si>
  <si>
    <t>高城</t>
  </si>
  <si>
    <t>160501223</t>
  </si>
  <si>
    <t>吕婵娟</t>
  </si>
  <si>
    <t>160501224</t>
  </si>
  <si>
    <t>路文聪</t>
  </si>
  <si>
    <t>160501225</t>
  </si>
  <si>
    <t>张曦予</t>
  </si>
  <si>
    <t>160501226</t>
  </si>
  <si>
    <t>严天悦</t>
  </si>
  <si>
    <t>160501227</t>
  </si>
  <si>
    <t>祝宇晴</t>
  </si>
  <si>
    <t>160501228</t>
  </si>
  <si>
    <t>160501229</t>
  </si>
  <si>
    <t>陈笑笑</t>
  </si>
  <si>
    <t>160501230</t>
  </si>
  <si>
    <t>张佳怡</t>
  </si>
  <si>
    <t>16广告3</t>
  </si>
  <si>
    <t>150501108</t>
  </si>
  <si>
    <t>刘博妮</t>
  </si>
  <si>
    <t>160501301</t>
  </si>
  <si>
    <t>肖竣文</t>
  </si>
  <si>
    <t>160501302</t>
  </si>
  <si>
    <t>谢非凡</t>
  </si>
  <si>
    <t>160501303</t>
  </si>
  <si>
    <t>沈柯宇</t>
  </si>
  <si>
    <t>160501304</t>
  </si>
  <si>
    <t>杨彦泽</t>
  </si>
  <si>
    <t>160501305</t>
  </si>
  <si>
    <t>陶亮羽</t>
  </si>
  <si>
    <t>160501306</t>
  </si>
  <si>
    <t>顾冬仕</t>
  </si>
  <si>
    <t>160501307</t>
  </si>
  <si>
    <t>张凯俊</t>
  </si>
  <si>
    <t>160501308</t>
  </si>
  <si>
    <t>高冬</t>
  </si>
  <si>
    <t>160501310</t>
  </si>
  <si>
    <t>赵海徽</t>
  </si>
  <si>
    <t>160501311</t>
  </si>
  <si>
    <t>王聪</t>
  </si>
  <si>
    <t>160501312</t>
  </si>
  <si>
    <t>吴清惠</t>
  </si>
  <si>
    <t>160501313</t>
  </si>
  <si>
    <t>陈怡雯</t>
  </si>
  <si>
    <t>160501314</t>
  </si>
  <si>
    <t>丁贝妮</t>
  </si>
  <si>
    <t>160501315</t>
  </si>
  <si>
    <t>金菀珠</t>
  </si>
  <si>
    <t>160501316</t>
  </si>
  <si>
    <t>金宁</t>
  </si>
  <si>
    <t>160501317</t>
  </si>
  <si>
    <t>丁露萍</t>
  </si>
  <si>
    <t>160501320</t>
  </si>
  <si>
    <t>王文跃</t>
  </si>
  <si>
    <t>160501321</t>
  </si>
  <si>
    <t>毛费红</t>
  </si>
  <si>
    <t>160501322</t>
  </si>
  <si>
    <t>李兴格</t>
  </si>
  <si>
    <t>160501323</t>
  </si>
  <si>
    <t>陈杏雯</t>
  </si>
  <si>
    <t>160501324</t>
  </si>
  <si>
    <t>沈雯</t>
  </si>
  <si>
    <t>160501325</t>
  </si>
  <si>
    <t>沈佳悦</t>
  </si>
  <si>
    <t>160501326</t>
  </si>
  <si>
    <t>唐佳芸</t>
  </si>
  <si>
    <t>160501327</t>
  </si>
  <si>
    <t>陆思佳</t>
  </si>
  <si>
    <t>160501328</t>
  </si>
  <si>
    <t>颜如玉</t>
  </si>
  <si>
    <t>160501330</t>
  </si>
  <si>
    <t>施艺弘</t>
  </si>
  <si>
    <t>16广告4</t>
  </si>
  <si>
    <t>160501401</t>
  </si>
  <si>
    <t>李超</t>
  </si>
  <si>
    <t>160501402</t>
  </si>
  <si>
    <t>魏强强</t>
  </si>
  <si>
    <t>160501403</t>
  </si>
  <si>
    <t>张琛彦</t>
  </si>
  <si>
    <t>160501404</t>
  </si>
  <si>
    <t>陈炫文</t>
  </si>
  <si>
    <t>160501405</t>
  </si>
  <si>
    <t>金元强</t>
  </si>
  <si>
    <t>160501406</t>
  </si>
  <si>
    <t>吴凌杰</t>
  </si>
  <si>
    <t>160501407</t>
  </si>
  <si>
    <t>张津</t>
  </si>
  <si>
    <t>160501408</t>
  </si>
  <si>
    <t>吴迪</t>
  </si>
  <si>
    <t>160501409</t>
  </si>
  <si>
    <t>韩承旭</t>
  </si>
  <si>
    <t>160501410</t>
  </si>
  <si>
    <t>杨犇</t>
  </si>
  <si>
    <t>160501411</t>
  </si>
  <si>
    <t>林嘉俊</t>
  </si>
  <si>
    <t>160501412</t>
  </si>
  <si>
    <t>王思宇</t>
  </si>
  <si>
    <t>160501413</t>
  </si>
  <si>
    <t>陈希希</t>
  </si>
  <si>
    <t>160501414</t>
  </si>
  <si>
    <t>密蕴婷</t>
  </si>
  <si>
    <t>160501415</t>
  </si>
  <si>
    <t>梅艳芬</t>
  </si>
  <si>
    <t>160501416</t>
  </si>
  <si>
    <t>谢丽娜</t>
  </si>
  <si>
    <t>160501417</t>
  </si>
  <si>
    <t>余玲玲</t>
  </si>
  <si>
    <t>160501418</t>
  </si>
  <si>
    <t>孙佳忆</t>
  </si>
  <si>
    <t>160501419</t>
  </si>
  <si>
    <t>田亚萍</t>
  </si>
  <si>
    <t>160501420</t>
  </si>
  <si>
    <t>张依依</t>
  </si>
  <si>
    <t>160501421</t>
  </si>
  <si>
    <t>陈珉妃</t>
  </si>
  <si>
    <t>160501422</t>
  </si>
  <si>
    <t>160501423</t>
  </si>
  <si>
    <t>朱妍颖</t>
  </si>
  <si>
    <t>160501424</t>
  </si>
  <si>
    <t>张乔蕾</t>
  </si>
  <si>
    <t>160501425</t>
  </si>
  <si>
    <t>陈玲</t>
  </si>
  <si>
    <t>160501426</t>
  </si>
  <si>
    <t>章星宇</t>
  </si>
  <si>
    <t>160501427</t>
  </si>
  <si>
    <t>李雯</t>
  </si>
  <si>
    <t>160501428</t>
  </si>
  <si>
    <t>李影</t>
  </si>
  <si>
    <t>160501429</t>
  </si>
  <si>
    <t>耿珊珊</t>
  </si>
  <si>
    <t>160501430</t>
  </si>
  <si>
    <t>李宣言</t>
  </si>
  <si>
    <t>Photoshop CS6创意实训教程</t>
  </si>
  <si>
    <t>影视舞台化妆</t>
  </si>
  <si>
    <t>人物绘</t>
  </si>
  <si>
    <t xml:space="preserve">化妆设计(第二版) </t>
  </si>
  <si>
    <t>美容化妆造型</t>
  </si>
  <si>
    <t>服饰配件设计制作</t>
  </si>
  <si>
    <t>16人物</t>
  </si>
  <si>
    <t>140505102</t>
  </si>
  <si>
    <t>杨杰</t>
  </si>
  <si>
    <t>160505101</t>
  </si>
  <si>
    <t>朱兆园</t>
  </si>
  <si>
    <t>160505102</t>
  </si>
  <si>
    <t>周佳毅</t>
  </si>
  <si>
    <t>160505103</t>
  </si>
  <si>
    <t>杨伟程</t>
  </si>
  <si>
    <t>160505104</t>
  </si>
  <si>
    <t>陈思瑜</t>
  </si>
  <si>
    <t>160505105</t>
  </si>
  <si>
    <t>陆怡雯</t>
  </si>
  <si>
    <t>160505106</t>
  </si>
  <si>
    <t>益梦帆</t>
  </si>
  <si>
    <t>160505107</t>
  </si>
  <si>
    <t>赵雨莲</t>
  </si>
  <si>
    <t>160505108</t>
  </si>
  <si>
    <t>贾丽萍</t>
  </si>
  <si>
    <t>160505109</t>
  </si>
  <si>
    <t>丁培丽</t>
  </si>
  <si>
    <t>160505110</t>
  </si>
  <si>
    <t>马旭瑾</t>
  </si>
  <si>
    <t>160505111</t>
  </si>
  <si>
    <t>缪燕婷</t>
  </si>
  <si>
    <t>160505112</t>
  </si>
  <si>
    <t>魏旭菁</t>
  </si>
  <si>
    <t>160505113</t>
  </si>
  <si>
    <t>王陈纯</t>
  </si>
  <si>
    <t>160505114</t>
  </si>
  <si>
    <t>孟微微</t>
  </si>
  <si>
    <t>160505115</t>
  </si>
  <si>
    <t>张乐燕</t>
  </si>
  <si>
    <t>160505116</t>
  </si>
  <si>
    <t>王碧君</t>
  </si>
  <si>
    <t>160505117</t>
  </si>
  <si>
    <t>周雨纯</t>
  </si>
  <si>
    <t>160505118</t>
  </si>
  <si>
    <t>金津</t>
  </si>
  <si>
    <t>160505119</t>
  </si>
  <si>
    <t>徐娜</t>
  </si>
  <si>
    <t>160505120</t>
  </si>
  <si>
    <t>方静怡</t>
  </si>
  <si>
    <t>160505121</t>
  </si>
  <si>
    <t>夏芳</t>
  </si>
  <si>
    <t>160505122</t>
  </si>
  <si>
    <t>周琦</t>
  </si>
  <si>
    <t>160505123</t>
  </si>
  <si>
    <t>孟凡睿</t>
  </si>
  <si>
    <t>幼儿教育心理学（微课版）</t>
  </si>
  <si>
    <t>学前儿童卫生与保健</t>
  </si>
  <si>
    <t>学前儿童语言教育与活动实施</t>
  </si>
  <si>
    <t>学前儿童美术教育</t>
  </si>
  <si>
    <t>幼儿教师钢琴基础</t>
  </si>
  <si>
    <t>幼儿歌曲弹唱与伴奏</t>
  </si>
  <si>
    <t>钢琴即兴伴奏实用教程</t>
  </si>
  <si>
    <t>声乐</t>
  </si>
  <si>
    <t>舞蹈与幼儿舞蹈创编</t>
  </si>
  <si>
    <t>学前儿童家庭教育</t>
  </si>
  <si>
    <t>16少儿1</t>
  </si>
  <si>
    <t>150510120</t>
  </si>
  <si>
    <t>张嘉倩</t>
  </si>
  <si>
    <t>160510101</t>
  </si>
  <si>
    <t>160510102</t>
  </si>
  <si>
    <t>汤胜洲</t>
  </si>
  <si>
    <t>160510103</t>
  </si>
  <si>
    <t>陆家威</t>
  </si>
  <si>
    <t>160510104</t>
  </si>
  <si>
    <t>张立萍</t>
  </si>
  <si>
    <t>160510105</t>
  </si>
  <si>
    <t>邱丽君</t>
  </si>
  <si>
    <t>160510106</t>
  </si>
  <si>
    <t>董颖</t>
  </si>
  <si>
    <t>160510107</t>
  </si>
  <si>
    <t>李卿瑜</t>
  </si>
  <si>
    <t>160510108</t>
  </si>
  <si>
    <t>蒋卓婧</t>
  </si>
  <si>
    <t>160510109</t>
  </si>
  <si>
    <t>张诗怡</t>
  </si>
  <si>
    <t>160510110</t>
  </si>
  <si>
    <t>李佳璐</t>
  </si>
  <si>
    <t>160510111</t>
  </si>
  <si>
    <t>杜诗懿</t>
  </si>
  <si>
    <t>160510112</t>
  </si>
  <si>
    <t>陆艳</t>
  </si>
  <si>
    <t>160510113</t>
  </si>
  <si>
    <t>李智慧</t>
  </si>
  <si>
    <t>160510114</t>
  </si>
  <si>
    <t>沈雯君</t>
  </si>
  <si>
    <t>160510115</t>
  </si>
  <si>
    <t>戴婷</t>
  </si>
  <si>
    <t>160510116</t>
  </si>
  <si>
    <t>顾紫薇</t>
  </si>
  <si>
    <t>160510117</t>
  </si>
  <si>
    <t>王卿卿</t>
  </si>
  <si>
    <t>160510118</t>
  </si>
  <si>
    <t>王宁</t>
  </si>
  <si>
    <t>160510120</t>
  </si>
  <si>
    <t>杨佳玲</t>
  </si>
  <si>
    <t>160510121</t>
  </si>
  <si>
    <t>宋佳妮</t>
  </si>
  <si>
    <t>160510122</t>
  </si>
  <si>
    <t>唐雨佳</t>
  </si>
  <si>
    <t>160510123</t>
  </si>
  <si>
    <t>袁妤婕</t>
  </si>
  <si>
    <t>160510124</t>
  </si>
  <si>
    <t>刘晓慧</t>
  </si>
  <si>
    <t>160510126</t>
  </si>
  <si>
    <t>蔡琳霖</t>
  </si>
  <si>
    <t>160510127</t>
  </si>
  <si>
    <t>蒋欣怡</t>
  </si>
  <si>
    <t>160510128</t>
  </si>
  <si>
    <t>顾薇</t>
  </si>
  <si>
    <t>16少儿2</t>
  </si>
  <si>
    <t>160510201</t>
  </si>
  <si>
    <t>160510202</t>
  </si>
  <si>
    <t>叶多好</t>
  </si>
  <si>
    <t>160510203</t>
  </si>
  <si>
    <t>张恒</t>
  </si>
  <si>
    <t>160510204</t>
  </si>
  <si>
    <t>陈炜</t>
  </si>
  <si>
    <t>160510205</t>
  </si>
  <si>
    <t>顾诗琪</t>
  </si>
  <si>
    <t>160510206</t>
  </si>
  <si>
    <t>杜佳静</t>
  </si>
  <si>
    <t>160510207</t>
  </si>
  <si>
    <t>钱沉雁</t>
  </si>
  <si>
    <t>160510208</t>
  </si>
  <si>
    <t>丁嘉莹</t>
  </si>
  <si>
    <t>160510209</t>
  </si>
  <si>
    <t>苏恬</t>
  </si>
  <si>
    <t>160510210</t>
  </si>
  <si>
    <t>孙思洁</t>
  </si>
  <si>
    <t>160510211</t>
  </si>
  <si>
    <t>钟丽芳</t>
  </si>
  <si>
    <t>160510212</t>
  </si>
  <si>
    <t>陆嘉慧</t>
  </si>
  <si>
    <t>160510213</t>
  </si>
  <si>
    <t>徐娜滢</t>
  </si>
  <si>
    <t>160510215</t>
  </si>
  <si>
    <t>孙思思</t>
  </si>
  <si>
    <t>160510216</t>
  </si>
  <si>
    <t>侯素然</t>
  </si>
  <si>
    <t>160510217</t>
  </si>
  <si>
    <t>石婉洁</t>
  </si>
  <si>
    <t>160510218</t>
  </si>
  <si>
    <t>姚佳莹</t>
  </si>
  <si>
    <t>160510219</t>
  </si>
  <si>
    <t>杨再静</t>
  </si>
  <si>
    <t>160510220</t>
  </si>
  <si>
    <t>张莹</t>
  </si>
  <si>
    <t>160510221</t>
  </si>
  <si>
    <t>胡慧晓</t>
  </si>
  <si>
    <t>160510222</t>
  </si>
  <si>
    <t>朱梦鸽</t>
  </si>
  <si>
    <t>160510223</t>
  </si>
  <si>
    <t>卫晓芸</t>
  </si>
  <si>
    <t>160510224</t>
  </si>
  <si>
    <t>张靖萱</t>
  </si>
  <si>
    <t>160510225</t>
  </si>
  <si>
    <t>黄云霞</t>
  </si>
  <si>
    <t>160510226</t>
  </si>
  <si>
    <t>戴文婷</t>
  </si>
  <si>
    <t>160510227</t>
  </si>
  <si>
    <t>吴冰</t>
  </si>
  <si>
    <t>160510228</t>
  </si>
  <si>
    <t>刘豆豆</t>
  </si>
  <si>
    <t>160510229</t>
  </si>
  <si>
    <t>蔡林</t>
  </si>
  <si>
    <t>16少儿3</t>
  </si>
  <si>
    <t>160510301</t>
  </si>
  <si>
    <t>160510302</t>
  </si>
  <si>
    <t>吴浩瀚</t>
  </si>
  <si>
    <t>160510303</t>
  </si>
  <si>
    <t>钱琳</t>
  </si>
  <si>
    <t>160510304</t>
  </si>
  <si>
    <t>李雨儿</t>
  </si>
  <si>
    <t>160510305</t>
  </si>
  <si>
    <t>张译文</t>
  </si>
  <si>
    <t>160510306</t>
  </si>
  <si>
    <t>姚诗意</t>
  </si>
  <si>
    <t>160510307</t>
  </si>
  <si>
    <t>160510308</t>
  </si>
  <si>
    <t>汤嘉琳</t>
  </si>
  <si>
    <t>160510309</t>
  </si>
  <si>
    <t>陈佳雯</t>
  </si>
  <si>
    <t>160510310</t>
  </si>
  <si>
    <t>苏佩华</t>
  </si>
  <si>
    <t>160510311</t>
  </si>
  <si>
    <t>方星烁</t>
  </si>
  <si>
    <t>160510312</t>
  </si>
  <si>
    <t>任言钦</t>
  </si>
  <si>
    <t>160510313</t>
  </si>
  <si>
    <t>顾佳旖</t>
  </si>
  <si>
    <t>160510314</t>
  </si>
  <si>
    <t>张昱雯</t>
  </si>
  <si>
    <t>160510315</t>
  </si>
  <si>
    <t>唐红茹</t>
  </si>
  <si>
    <t>160510316</t>
  </si>
  <si>
    <t>尚慧</t>
  </si>
  <si>
    <t>160510317</t>
  </si>
  <si>
    <t>周婷</t>
  </si>
  <si>
    <t>160510318</t>
  </si>
  <si>
    <t>张雨馨</t>
  </si>
  <si>
    <t>160510319</t>
  </si>
  <si>
    <t>周浩韡</t>
  </si>
  <si>
    <t>160510320</t>
  </si>
  <si>
    <t>康晨</t>
  </si>
  <si>
    <t>160510321</t>
  </si>
  <si>
    <t>朱孝妍</t>
  </si>
  <si>
    <t>160510322</t>
  </si>
  <si>
    <t>张悦</t>
  </si>
  <si>
    <t>160510323</t>
  </si>
  <si>
    <t>张碧云</t>
  </si>
  <si>
    <t>160510324</t>
  </si>
  <si>
    <t>徐悦萌</t>
  </si>
  <si>
    <t>160510325</t>
  </si>
  <si>
    <t>陈崎彤</t>
  </si>
  <si>
    <t>160510326</t>
  </si>
  <si>
    <t>邬倩云</t>
  </si>
  <si>
    <t>160510327</t>
  </si>
  <si>
    <t>梁皓月</t>
  </si>
  <si>
    <t>160510328</t>
  </si>
  <si>
    <t>曹怡雯</t>
  </si>
  <si>
    <t>室内设计基础</t>
  </si>
  <si>
    <t>建筑装饰材料与施工工艺</t>
  </si>
  <si>
    <t>3ds Max软件实用教程（第二版）</t>
  </si>
  <si>
    <t>室内设计</t>
  </si>
  <si>
    <t>中国建筑史</t>
  </si>
  <si>
    <t>16室内1</t>
  </si>
  <si>
    <t>140508404</t>
  </si>
  <si>
    <t>朱海兴</t>
  </si>
  <si>
    <t>160501318</t>
  </si>
  <si>
    <t>孙悦</t>
  </si>
  <si>
    <t>160501319</t>
  </si>
  <si>
    <t>龚心如</t>
  </si>
  <si>
    <t>160513101</t>
  </si>
  <si>
    <t>施诺明</t>
  </si>
  <si>
    <t>160513102</t>
  </si>
  <si>
    <t>曹聪</t>
  </si>
  <si>
    <t>160513103</t>
  </si>
  <si>
    <t>董文昊</t>
  </si>
  <si>
    <t>160513104</t>
  </si>
  <si>
    <t>徐辉</t>
  </si>
  <si>
    <t>160513105</t>
  </si>
  <si>
    <t>山旭东</t>
  </si>
  <si>
    <t>160513106</t>
  </si>
  <si>
    <t>徐歆炜</t>
  </si>
  <si>
    <t>160513107</t>
  </si>
  <si>
    <t>金志强</t>
  </si>
  <si>
    <t>160513108</t>
  </si>
  <si>
    <t>钟涛</t>
  </si>
  <si>
    <t>160513109</t>
  </si>
  <si>
    <t>余超</t>
  </si>
  <si>
    <t>160513110</t>
  </si>
  <si>
    <t>周坤</t>
  </si>
  <si>
    <t>160513111</t>
  </si>
  <si>
    <t>姚烨</t>
  </si>
  <si>
    <t>160513112</t>
  </si>
  <si>
    <t>晋会超</t>
  </si>
  <si>
    <t>160513113</t>
  </si>
  <si>
    <t>季天远</t>
  </si>
  <si>
    <t>160513114</t>
  </si>
  <si>
    <t>胡慧</t>
  </si>
  <si>
    <t>160513115</t>
  </si>
  <si>
    <t>缪长磊</t>
  </si>
  <si>
    <t>160513116</t>
  </si>
  <si>
    <t>苗金玉</t>
  </si>
  <si>
    <t>160513117</t>
  </si>
  <si>
    <t>郭继栋</t>
  </si>
  <si>
    <t>160513118</t>
  </si>
  <si>
    <t>田洪飞</t>
  </si>
  <si>
    <t>160513119</t>
  </si>
  <si>
    <t>干雨馨</t>
  </si>
  <si>
    <t>160513120</t>
  </si>
  <si>
    <t>於艳</t>
  </si>
  <si>
    <t>160513121</t>
  </si>
  <si>
    <t>王沁瑜</t>
  </si>
  <si>
    <t>160513122</t>
  </si>
  <si>
    <t>陈靖雯</t>
  </si>
  <si>
    <t>160513123</t>
  </si>
  <si>
    <t>高珺仪</t>
  </si>
  <si>
    <t>160513124</t>
  </si>
  <si>
    <t>王蕾</t>
  </si>
  <si>
    <t>160513125</t>
  </si>
  <si>
    <t>钱铮欣</t>
  </si>
  <si>
    <t>160513126</t>
  </si>
  <si>
    <t>闫颂</t>
  </si>
  <si>
    <t>160513127</t>
  </si>
  <si>
    <t>沈菁昕</t>
  </si>
  <si>
    <t>160513128</t>
  </si>
  <si>
    <t>朱佳洁</t>
  </si>
  <si>
    <t>160513129</t>
  </si>
  <si>
    <t>朱佳卉</t>
  </si>
  <si>
    <t>160513130</t>
  </si>
  <si>
    <t>吴柳静</t>
  </si>
  <si>
    <t>160513132</t>
  </si>
  <si>
    <t>周慧</t>
  </si>
  <si>
    <t>160513133</t>
  </si>
  <si>
    <t>罗碧茵</t>
  </si>
  <si>
    <t>160513134</t>
  </si>
  <si>
    <t>徐敏</t>
  </si>
  <si>
    <t>160513135</t>
  </si>
  <si>
    <t>赵叶子</t>
  </si>
  <si>
    <t>160513136</t>
  </si>
  <si>
    <t>张淼</t>
  </si>
  <si>
    <t>160513137</t>
  </si>
  <si>
    <t>谭芙蕖</t>
  </si>
  <si>
    <t>160513138</t>
  </si>
  <si>
    <t>廖诗化</t>
  </si>
  <si>
    <t>16室内2</t>
  </si>
  <si>
    <t>160513201</t>
  </si>
  <si>
    <t>徐鸣杰</t>
  </si>
  <si>
    <t>160513202</t>
  </si>
  <si>
    <t>杨曙光</t>
  </si>
  <si>
    <t>160513203</t>
  </si>
  <si>
    <t>毛许磊</t>
  </si>
  <si>
    <t>160513204</t>
  </si>
  <si>
    <t>王家天</t>
  </si>
  <si>
    <t>160513205</t>
  </si>
  <si>
    <t>张翔</t>
  </si>
  <si>
    <t>160513206</t>
  </si>
  <si>
    <t>李智航</t>
  </si>
  <si>
    <t>160513207</t>
  </si>
  <si>
    <t>吴敏慎</t>
  </si>
  <si>
    <t>160513208</t>
  </si>
  <si>
    <t>韩涛</t>
  </si>
  <si>
    <t>160513209</t>
  </si>
  <si>
    <t>徐光宏</t>
  </si>
  <si>
    <t>160513210</t>
  </si>
  <si>
    <t>杨涛</t>
  </si>
  <si>
    <t>160513211</t>
  </si>
  <si>
    <t>施克鹏</t>
  </si>
  <si>
    <t>160513212</t>
  </si>
  <si>
    <t>周京</t>
  </si>
  <si>
    <t>160513213</t>
  </si>
  <si>
    <t>沈嘉豪</t>
  </si>
  <si>
    <t>160513214</t>
  </si>
  <si>
    <t>陈志杰</t>
  </si>
  <si>
    <t>160513215</t>
  </si>
  <si>
    <t>徐礼伟</t>
  </si>
  <si>
    <t>160513216</t>
  </si>
  <si>
    <t>华俊杰</t>
  </si>
  <si>
    <t>160513217</t>
  </si>
  <si>
    <t>吴超群</t>
  </si>
  <si>
    <t>160513218</t>
  </si>
  <si>
    <t>王启贤</t>
  </si>
  <si>
    <t>160513219</t>
  </si>
  <si>
    <t>160513220</t>
  </si>
  <si>
    <t>江雯婕</t>
  </si>
  <si>
    <t>160513221</t>
  </si>
  <si>
    <t>沈皓妤</t>
  </si>
  <si>
    <t>160513222</t>
  </si>
  <si>
    <t>谷梦雨</t>
  </si>
  <si>
    <t>160513223</t>
  </si>
  <si>
    <t>裘晓蓓</t>
  </si>
  <si>
    <t>160513224</t>
  </si>
  <si>
    <t>张妍</t>
  </si>
  <si>
    <t>160513225</t>
  </si>
  <si>
    <t>王春</t>
  </si>
  <si>
    <t>160513226</t>
  </si>
  <si>
    <t>陈慧琳</t>
  </si>
  <si>
    <t>160513228</t>
  </si>
  <si>
    <t>王心怡</t>
  </si>
  <si>
    <t>160513229</t>
  </si>
  <si>
    <t>倪俊</t>
  </si>
  <si>
    <t>160513230</t>
  </si>
  <si>
    <t>范雯怡</t>
  </si>
  <si>
    <t>160513231</t>
  </si>
  <si>
    <t>范凯琳</t>
  </si>
  <si>
    <t>160513232</t>
  </si>
  <si>
    <t>郑玉苹</t>
  </si>
  <si>
    <t>160513233</t>
  </si>
  <si>
    <t>廖珂</t>
  </si>
  <si>
    <t>160513234</t>
  </si>
  <si>
    <t>赵亚楠</t>
  </si>
  <si>
    <t>160513235</t>
  </si>
  <si>
    <t>王书怡</t>
  </si>
  <si>
    <t>160513236</t>
  </si>
  <si>
    <t>杨婉琳</t>
  </si>
  <si>
    <t>160513237</t>
  </si>
  <si>
    <t>谢骊</t>
  </si>
  <si>
    <t>160513238</t>
  </si>
  <si>
    <t>王晓婷</t>
  </si>
  <si>
    <t>16室内3</t>
  </si>
  <si>
    <t>160513301</t>
  </si>
  <si>
    <t>郑鑫</t>
  </si>
  <si>
    <t>160513302</t>
  </si>
  <si>
    <t>段剑鸣</t>
  </si>
  <si>
    <t>160513303</t>
  </si>
  <si>
    <t>陆绘宏</t>
  </si>
  <si>
    <t>160513304</t>
  </si>
  <si>
    <t>吴昊</t>
  </si>
  <si>
    <t>160513305</t>
  </si>
  <si>
    <t>李俊杰</t>
  </si>
  <si>
    <t>160513306</t>
  </si>
  <si>
    <t>周子健</t>
  </si>
  <si>
    <t>160513307</t>
  </si>
  <si>
    <t>郎佳斌</t>
  </si>
  <si>
    <t>160513308</t>
  </si>
  <si>
    <t>孙鹏</t>
  </si>
  <si>
    <t>160513309</t>
  </si>
  <si>
    <t>胡梓杰</t>
  </si>
  <si>
    <t>160513310</t>
  </si>
  <si>
    <t>李镇宇</t>
  </si>
  <si>
    <t>160513311</t>
  </si>
  <si>
    <t>马灿</t>
  </si>
  <si>
    <t>160513312</t>
  </si>
  <si>
    <t>傅若凡</t>
  </si>
  <si>
    <t>160513313</t>
  </si>
  <si>
    <t>许新元</t>
  </si>
  <si>
    <t>160513314</t>
  </si>
  <si>
    <t>陈宇</t>
  </si>
  <si>
    <t>160513315</t>
  </si>
  <si>
    <t>鲁澄源</t>
  </si>
  <si>
    <t>160513316</t>
  </si>
  <si>
    <t>汪济慈</t>
  </si>
  <si>
    <t>160513317</t>
  </si>
  <si>
    <t>160513318</t>
  </si>
  <si>
    <t>任毅</t>
  </si>
  <si>
    <t>160513319</t>
  </si>
  <si>
    <t>杨佳妮</t>
  </si>
  <si>
    <t>160513320</t>
  </si>
  <si>
    <t>林逸歆</t>
  </si>
  <si>
    <t>160513321</t>
  </si>
  <si>
    <t>张蕾</t>
  </si>
  <si>
    <t>160513322</t>
  </si>
  <si>
    <t>赵怡琳</t>
  </si>
  <si>
    <t>160513323</t>
  </si>
  <si>
    <t>陈佳慧</t>
  </si>
  <si>
    <t>160513324</t>
  </si>
  <si>
    <t>黄蓉</t>
  </si>
  <si>
    <t>160513325</t>
  </si>
  <si>
    <t>叶琛轶</t>
  </si>
  <si>
    <t>160513326</t>
  </si>
  <si>
    <t>赵梦雅</t>
  </si>
  <si>
    <t>160513327</t>
  </si>
  <si>
    <t>张淑玉</t>
  </si>
  <si>
    <t>160513328</t>
  </si>
  <si>
    <t>胡慧霞</t>
  </si>
  <si>
    <t>160513329</t>
  </si>
  <si>
    <t>屈紫婷</t>
  </si>
  <si>
    <t>160513330</t>
  </si>
  <si>
    <t>严旭艽</t>
  </si>
  <si>
    <t>160513331</t>
  </si>
  <si>
    <t>王芝君</t>
  </si>
  <si>
    <t>160513332</t>
  </si>
  <si>
    <t>黄卉茹</t>
  </si>
  <si>
    <t>160513333</t>
  </si>
  <si>
    <t>赵爽</t>
  </si>
  <si>
    <t>160513334</t>
  </si>
  <si>
    <t>高顺叶</t>
  </si>
  <si>
    <t>160513335</t>
  </si>
  <si>
    <t>张佳雯</t>
  </si>
  <si>
    <t>160513336</t>
  </si>
  <si>
    <t>陈敏</t>
  </si>
  <si>
    <t>160513337</t>
  </si>
  <si>
    <t>范目其</t>
  </si>
  <si>
    <t>160513338</t>
  </si>
  <si>
    <t>张倩倩</t>
  </si>
  <si>
    <t>16室内4</t>
  </si>
  <si>
    <t>160510214</t>
  </si>
  <si>
    <t>罗银淋</t>
  </si>
  <si>
    <t>160513401</t>
  </si>
  <si>
    <t>王松</t>
  </si>
  <si>
    <t>160513402</t>
  </si>
  <si>
    <t>朱晶</t>
  </si>
  <si>
    <t>160513403</t>
  </si>
  <si>
    <t>周俊任</t>
  </si>
  <si>
    <t>160513404</t>
  </si>
  <si>
    <t>孙莲凯</t>
  </si>
  <si>
    <t>160513405</t>
  </si>
  <si>
    <t>邱沈晖</t>
  </si>
  <si>
    <t>160513406</t>
  </si>
  <si>
    <t>晏俊辉</t>
  </si>
  <si>
    <t>160513407</t>
  </si>
  <si>
    <t>周王铭驰</t>
  </si>
  <si>
    <t>160513408</t>
  </si>
  <si>
    <t>卓一夫</t>
  </si>
  <si>
    <t>160513409</t>
  </si>
  <si>
    <t>石益</t>
  </si>
  <si>
    <t>160513410</t>
  </si>
  <si>
    <t>丁彬晖</t>
  </si>
  <si>
    <t>160513411</t>
  </si>
  <si>
    <t>朱聪</t>
  </si>
  <si>
    <t>160513412</t>
  </si>
  <si>
    <t>吴家栋</t>
  </si>
  <si>
    <t>160513413</t>
  </si>
  <si>
    <t>梁天康</t>
  </si>
  <si>
    <t>160513415</t>
  </si>
  <si>
    <t>许多多</t>
  </si>
  <si>
    <t>160513416</t>
  </si>
  <si>
    <t>程抿玮</t>
  </si>
  <si>
    <t>160513417</t>
  </si>
  <si>
    <t>李司晗</t>
  </si>
  <si>
    <t>160513418</t>
  </si>
  <si>
    <t>张武涛</t>
  </si>
  <si>
    <t>160513419</t>
  </si>
  <si>
    <t>倪嘉伟</t>
  </si>
  <si>
    <t>160513420</t>
  </si>
  <si>
    <t>刘胜</t>
  </si>
  <si>
    <t>160513421</t>
  </si>
  <si>
    <t>代农</t>
  </si>
  <si>
    <t>160513422</t>
  </si>
  <si>
    <t>单莉</t>
  </si>
  <si>
    <t>160513423</t>
  </si>
  <si>
    <t>宋玉红</t>
  </si>
  <si>
    <t>160513424</t>
  </si>
  <si>
    <t>张海燕</t>
  </si>
  <si>
    <t>160513425</t>
  </si>
  <si>
    <t>刘雪梅</t>
  </si>
  <si>
    <t>160513426</t>
  </si>
  <si>
    <t>徐若</t>
  </si>
  <si>
    <t>160513427</t>
  </si>
  <si>
    <t>李慧敏</t>
  </si>
  <si>
    <t>160513428</t>
  </si>
  <si>
    <t>金玉婷</t>
  </si>
  <si>
    <t>160513429</t>
  </si>
  <si>
    <t>高玉冰</t>
  </si>
  <si>
    <t>160513430</t>
  </si>
  <si>
    <t>张徐歆</t>
  </si>
  <si>
    <t>160513431</t>
  </si>
  <si>
    <t>刘栋萍</t>
  </si>
  <si>
    <t>160513432</t>
  </si>
  <si>
    <t>肖文君</t>
  </si>
  <si>
    <t>160513433</t>
  </si>
  <si>
    <t>牛晓菲</t>
  </si>
  <si>
    <t>160513434</t>
  </si>
  <si>
    <t>马楠楠</t>
  </si>
  <si>
    <t>160513436</t>
  </si>
  <si>
    <t>刘於瑞</t>
  </si>
  <si>
    <t>160513437</t>
  </si>
  <si>
    <t>姚陈颖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</si>
</sst>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.00_ "/>
  </numFmts>
  <fonts count="21">
    <font>
      <sz val="11"/>
      <color theme="1"/>
      <name val="宋体"/>
      <charset val="134"/>
      <scheme val="minor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10" fillId="14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2" borderId="3" applyNumberFormat="0" applyFont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8" fillId="6" borderId="6" applyNumberFormat="0" applyAlignment="0" applyProtection="0">
      <alignment vertical="center"/>
    </xf>
    <xf numFmtId="0" fontId="3" fillId="6" borderId="1" applyNumberFormat="0" applyAlignment="0" applyProtection="0">
      <alignment vertical="center"/>
    </xf>
    <xf numFmtId="0" fontId="19" fillId="30" borderId="7" applyNumberFormat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Border="1" applyAlignment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wrapText="1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0" fillId="0" borderId="0" xfId="0" applyAlignment="1">
      <alignment vertical="center" wrapText="1"/>
    </xf>
    <xf numFmtId="0" fontId="1" fillId="0" borderId="0" xfId="0" applyFont="1" applyFill="1" applyBorder="1" applyAlignment="1">
      <alignment wrapText="1"/>
    </xf>
    <xf numFmtId="0" fontId="1" fillId="0" borderId="0" xfId="0" applyFont="1" applyFill="1" applyAlignment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>
      <alignment horizontal="left"/>
    </xf>
    <xf numFmtId="176" fontId="1" fillId="0" borderId="0" xfId="0" applyNumberFormat="1" applyFont="1" applyFill="1" applyBorder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4" Type="http://schemas.openxmlformats.org/officeDocument/2006/relationships/sharedStrings" Target="sharedStrings.xml"/><Relationship Id="rId33" Type="http://schemas.openxmlformats.org/officeDocument/2006/relationships/styles" Target="styles.xml"/><Relationship Id="rId32" Type="http://schemas.openxmlformats.org/officeDocument/2006/relationships/theme" Target="theme/theme1.xml"/><Relationship Id="rId31" Type="http://schemas.openxmlformats.org/officeDocument/2006/relationships/externalLink" Target="externalLinks/externalLink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21</xdr:col>
      <xdr:colOff>0</xdr:colOff>
      <xdr:row>0</xdr:row>
      <xdr:rowOff>0</xdr:rowOff>
    </xdr:from>
    <xdr:to>
      <xdr:col>21</xdr:col>
      <xdr:colOff>104140</xdr:colOff>
      <xdr:row>0</xdr:row>
      <xdr:rowOff>104140</xdr:rowOff>
    </xdr:to>
    <xdr:sp>
      <xdr:nvSpPr>
        <xdr:cNvPr id="2" name="AutoShape 1" descr="*"/>
        <xdr:cNvSpPr>
          <a:spLocks noChangeAspect="1"/>
        </xdr:cNvSpPr>
      </xdr:nvSpPr>
      <xdr:spPr>
        <a:xfrm>
          <a:off x="9686925" y="0"/>
          <a:ext cx="104140" cy="1041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0</xdr:row>
      <xdr:rowOff>0</xdr:rowOff>
    </xdr:from>
    <xdr:to>
      <xdr:col>21</xdr:col>
      <xdr:colOff>104140</xdr:colOff>
      <xdr:row>0</xdr:row>
      <xdr:rowOff>104140</xdr:rowOff>
    </xdr:to>
    <xdr:sp>
      <xdr:nvSpPr>
        <xdr:cNvPr id="3" name="AutoShape 2" descr="*"/>
        <xdr:cNvSpPr>
          <a:spLocks noChangeAspect="1"/>
        </xdr:cNvSpPr>
      </xdr:nvSpPr>
      <xdr:spPr>
        <a:xfrm>
          <a:off x="9686925" y="0"/>
          <a:ext cx="104140" cy="1041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0</xdr:row>
      <xdr:rowOff>0</xdr:rowOff>
    </xdr:from>
    <xdr:to>
      <xdr:col>21</xdr:col>
      <xdr:colOff>104140</xdr:colOff>
      <xdr:row>0</xdr:row>
      <xdr:rowOff>104140</xdr:rowOff>
    </xdr:to>
    <xdr:sp>
      <xdr:nvSpPr>
        <xdr:cNvPr id="4" name="AutoShape 3" descr="*"/>
        <xdr:cNvSpPr>
          <a:spLocks noChangeAspect="1"/>
        </xdr:cNvSpPr>
      </xdr:nvSpPr>
      <xdr:spPr>
        <a:xfrm>
          <a:off x="9686925" y="0"/>
          <a:ext cx="104140" cy="1041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0</xdr:row>
      <xdr:rowOff>0</xdr:rowOff>
    </xdr:from>
    <xdr:to>
      <xdr:col>21</xdr:col>
      <xdr:colOff>104140</xdr:colOff>
      <xdr:row>0</xdr:row>
      <xdr:rowOff>104140</xdr:rowOff>
    </xdr:to>
    <xdr:sp>
      <xdr:nvSpPr>
        <xdr:cNvPr id="5" name="AutoShape 4" descr="*"/>
        <xdr:cNvSpPr>
          <a:spLocks noChangeAspect="1"/>
        </xdr:cNvSpPr>
      </xdr:nvSpPr>
      <xdr:spPr>
        <a:xfrm>
          <a:off x="9686925" y="0"/>
          <a:ext cx="104140" cy="1041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0</xdr:row>
      <xdr:rowOff>0</xdr:rowOff>
    </xdr:from>
    <xdr:to>
      <xdr:col>21</xdr:col>
      <xdr:colOff>104140</xdr:colOff>
      <xdr:row>0</xdr:row>
      <xdr:rowOff>46990</xdr:rowOff>
    </xdr:to>
    <xdr:sp>
      <xdr:nvSpPr>
        <xdr:cNvPr id="6" name="AutoShape 1" descr="*"/>
        <xdr:cNvSpPr>
          <a:spLocks noChangeAspect="1"/>
        </xdr:cNvSpPr>
      </xdr:nvSpPr>
      <xdr:spPr>
        <a:xfrm>
          <a:off x="9686925" y="0"/>
          <a:ext cx="104140" cy="46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0</xdr:row>
      <xdr:rowOff>0</xdr:rowOff>
    </xdr:from>
    <xdr:to>
      <xdr:col>21</xdr:col>
      <xdr:colOff>104140</xdr:colOff>
      <xdr:row>0</xdr:row>
      <xdr:rowOff>46990</xdr:rowOff>
    </xdr:to>
    <xdr:sp>
      <xdr:nvSpPr>
        <xdr:cNvPr id="7" name="AutoShape 2" descr="*"/>
        <xdr:cNvSpPr>
          <a:spLocks noChangeAspect="1"/>
        </xdr:cNvSpPr>
      </xdr:nvSpPr>
      <xdr:spPr>
        <a:xfrm>
          <a:off x="9686925" y="0"/>
          <a:ext cx="104140" cy="46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0</xdr:row>
      <xdr:rowOff>0</xdr:rowOff>
    </xdr:from>
    <xdr:to>
      <xdr:col>21</xdr:col>
      <xdr:colOff>104140</xdr:colOff>
      <xdr:row>0</xdr:row>
      <xdr:rowOff>46990</xdr:rowOff>
    </xdr:to>
    <xdr:sp>
      <xdr:nvSpPr>
        <xdr:cNvPr id="8" name="AutoShape 3" descr="*"/>
        <xdr:cNvSpPr>
          <a:spLocks noChangeAspect="1"/>
        </xdr:cNvSpPr>
      </xdr:nvSpPr>
      <xdr:spPr>
        <a:xfrm>
          <a:off x="9686925" y="0"/>
          <a:ext cx="104140" cy="46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0</xdr:row>
      <xdr:rowOff>0</xdr:rowOff>
    </xdr:from>
    <xdr:to>
      <xdr:col>21</xdr:col>
      <xdr:colOff>104140</xdr:colOff>
      <xdr:row>0</xdr:row>
      <xdr:rowOff>46990</xdr:rowOff>
    </xdr:to>
    <xdr:sp>
      <xdr:nvSpPr>
        <xdr:cNvPr id="9" name="AutoShape 4" descr="*"/>
        <xdr:cNvSpPr>
          <a:spLocks noChangeAspect="1"/>
        </xdr:cNvSpPr>
      </xdr:nvSpPr>
      <xdr:spPr>
        <a:xfrm>
          <a:off x="9686925" y="0"/>
          <a:ext cx="104140" cy="4699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qianbo\Desktop\&#23398;&#29983;&#29992;&#20070;\2017-2018&#23398;&#24180;&#31532;&#20108;&#23398;&#26399;\2017-2018&#23398;&#24180;&#31532;&#20108;&#23398;&#26399;&#65288;16&#32423;&#6528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6外国语学院（应用英语）"/>
      <sheetName val="16外国语学院—应用英语（涉外商业）"/>
      <sheetName val="16外国语学院（商务日语）"/>
      <sheetName val="16外国语学院（西班牙语）"/>
      <sheetName val="16经管学院（金融管理）"/>
      <sheetName val="16经管学院（证券与期货）"/>
      <sheetName val="16经管学院（会计）"/>
      <sheetName val="16经管学院（报关与国际货运）"/>
      <sheetName val="16经管学院（国际商务）"/>
      <sheetName val="16经管学院（物流管理）"/>
      <sheetName val="16经管学院（旅游管理）"/>
      <sheetName val="16经管学院（工商企业管理）"/>
      <sheetName val="16建筑工程学院（工程造价）"/>
      <sheetName val="16建筑工程学院（建筑工程技术）"/>
      <sheetName val="16信息机电学院（计算机应用）"/>
      <sheetName val="16信息机电学院（计算机网络）"/>
      <sheetName val="16信息机电学院（数字媒体应用）"/>
      <sheetName val="16信息机电学院（机电一体化）"/>
      <sheetName val="16信息机电学院（汽车运用与维修）"/>
      <sheetName val="16信息机电学院（汽车运用与维修—驾驶教练）"/>
      <sheetName val="16艺术学院（广告设计与制作）"/>
      <sheetName val="16艺术学院（室内艺术设计）"/>
      <sheetName val="16艺术学院（艺术设计—少儿艺术）"/>
      <sheetName val="16艺术学院（数字媒体艺术设计）"/>
      <sheetName val="16艺术学院（人物形象设计）"/>
      <sheetName val="16食品学院（食品质量与安全）"/>
      <sheetName val="16食品学院（食品加工技术）"/>
      <sheetName val="16食品学院（食品营养与检测）"/>
      <sheetName val="16食品学院-食加（烘焙与饮品）"/>
      <sheetName val="16护理学院（老年护理）"/>
    </sheetNames>
    <sheetDataSet>
      <sheetData sheetId="0">
        <row r="4">
          <cell r="B4" t="str">
            <v>全新版大学英语综合教程4</v>
          </cell>
        </row>
        <row r="5">
          <cell r="B5" t="str">
            <v>大学英语泛读4 学生用书（第三版）</v>
          </cell>
        </row>
        <row r="6">
          <cell r="B6" t="str">
            <v>大学英语快速阅读4 （第三版）</v>
          </cell>
        </row>
        <row r="7">
          <cell r="B7" t="str">
            <v>新世纪大学英语系列教材视听说教程第四册（第三版）</v>
          </cell>
        </row>
        <row r="8">
          <cell r="B8" t="str">
            <v>大学英语口语进阶（交际*文化）</v>
          </cell>
        </row>
        <row r="9">
          <cell r="B9" t="str">
            <v>新编剑桥商务英语（中级）学生用书</v>
          </cell>
        </row>
        <row r="10">
          <cell r="B10" t="str">
            <v>市场营销学</v>
          </cell>
        </row>
        <row r="11">
          <cell r="B11" t="str">
            <v>职业汉语能力与素养</v>
          </cell>
        </row>
        <row r="12">
          <cell r="B12" t="str">
            <v>职业汉语讲义</v>
          </cell>
        </row>
        <row r="13">
          <cell r="B13" t="str">
            <v>大学生就业指导教程</v>
          </cell>
        </row>
        <row r="15">
          <cell r="B15" t="str">
            <v>大家的日本语1 学习辅导书</v>
          </cell>
        </row>
      </sheetData>
      <sheetData sheetId="1">
        <row r="4">
          <cell r="B4" t="str">
            <v>全新版大学英语综合教程4</v>
          </cell>
        </row>
        <row r="5">
          <cell r="B5" t="str">
            <v>大学英语泛读4 学生用书（第三版）</v>
          </cell>
        </row>
        <row r="6">
          <cell r="B6" t="str">
            <v>大学英语快速阅读4 （第三版）</v>
          </cell>
        </row>
        <row r="7">
          <cell r="B7" t="str">
            <v>新世纪大学英语系列教材视听说教程第四册（第三版）</v>
          </cell>
        </row>
        <row r="8">
          <cell r="B8" t="str">
            <v>大学英语口语进阶（交际*文化）</v>
          </cell>
        </row>
        <row r="9">
          <cell r="B9" t="str">
            <v>新编剑桥商务英语（中级）学生用书</v>
          </cell>
        </row>
        <row r="10">
          <cell r="B10" t="str">
            <v>市场营销学</v>
          </cell>
        </row>
        <row r="11">
          <cell r="B11" t="str">
            <v>职业汉语能力与素养</v>
          </cell>
        </row>
        <row r="12">
          <cell r="B12" t="str">
            <v>职业汉语讲义</v>
          </cell>
        </row>
        <row r="13">
          <cell r="B13" t="str">
            <v>大学生就业指导教程</v>
          </cell>
        </row>
        <row r="15">
          <cell r="B15" t="str">
            <v>大家的日本语1 学习辅导书</v>
          </cell>
        </row>
      </sheetData>
      <sheetData sheetId="2">
        <row r="4">
          <cell r="B4" t="str">
            <v>综合日语4（第三版）</v>
          </cell>
        </row>
        <row r="5">
          <cell r="B5" t="str">
            <v>综合日语4 强化训练</v>
          </cell>
        </row>
        <row r="6">
          <cell r="B6" t="str">
            <v>（高职高专）日语翻译     （日语类）</v>
          </cell>
        </row>
        <row r="7">
          <cell r="B7" t="str">
            <v>新日本语能力考试N2听解    （第2版）</v>
          </cell>
        </row>
        <row r="8">
          <cell r="B8" t="str">
            <v>日本商务礼仪教程</v>
          </cell>
        </row>
        <row r="9">
          <cell r="B9" t="str">
            <v>职业汉语能力与素养</v>
          </cell>
        </row>
        <row r="10">
          <cell r="B10" t="str">
            <v>职业汉语讲义</v>
          </cell>
        </row>
        <row r="11">
          <cell r="B11" t="str">
            <v>大学生就业指导教程</v>
          </cell>
        </row>
      </sheetData>
      <sheetData sheetId="3">
        <row r="4">
          <cell r="B4" t="str">
            <v>市场营销学</v>
          </cell>
        </row>
        <row r="5">
          <cell r="B5" t="str">
            <v>西班牙语DELE考试高分突破B1</v>
          </cell>
        </row>
        <row r="6">
          <cell r="B6" t="str">
            <v>西班牙日常应用文</v>
          </cell>
        </row>
        <row r="7">
          <cell r="B7" t="str">
            <v>现代西班牙语（1）阅读教程</v>
          </cell>
        </row>
        <row r="8">
          <cell r="B8" t="str">
            <v>循序渐进西班牙语写作（初级）</v>
          </cell>
        </row>
        <row r="9">
          <cell r="B9" t="str">
            <v>循序渐进西班牙语写作（中级）上</v>
          </cell>
        </row>
        <row r="10">
          <cell r="B10" t="str">
            <v>循序渐进西班牙语写作（中级）下</v>
          </cell>
        </row>
        <row r="11">
          <cell r="B11" t="str">
            <v>国际贸易单证实务与操作</v>
          </cell>
        </row>
        <row r="12">
          <cell r="B12" t="str">
            <v>职业汉语能力与素养</v>
          </cell>
        </row>
        <row r="13">
          <cell r="B13" t="str">
            <v>职业汉语讲义</v>
          </cell>
        </row>
        <row r="14">
          <cell r="B14" t="str">
            <v>大学生就业指导教程</v>
          </cell>
        </row>
      </sheetData>
      <sheetData sheetId="4">
        <row r="4">
          <cell r="B4" t="str">
            <v>国际金融实务（第二版）</v>
          </cell>
        </row>
        <row r="5">
          <cell r="B5" t="str">
            <v>金融法</v>
          </cell>
        </row>
        <row r="6">
          <cell r="B6" t="str">
            <v>公司理财</v>
          </cell>
        </row>
        <row r="7">
          <cell r="B7" t="str">
            <v>国际结算</v>
          </cell>
        </row>
        <row r="8">
          <cell r="B8" t="str">
            <v>投资银行学理论与案例</v>
          </cell>
        </row>
        <row r="9">
          <cell r="B9" t="str">
            <v>投资心理学</v>
          </cell>
        </row>
        <row r="10">
          <cell r="B10" t="str">
            <v>职业汉语能力与素养</v>
          </cell>
        </row>
        <row r="11">
          <cell r="B11" t="str">
            <v>职业汉语讲义</v>
          </cell>
        </row>
        <row r="12">
          <cell r="B12" t="str">
            <v>大学生就业指导教程</v>
          </cell>
        </row>
      </sheetData>
      <sheetData sheetId="5">
        <row r="4">
          <cell r="B4" t="str">
            <v>国际金融实务（第二版）</v>
          </cell>
        </row>
        <row r="5">
          <cell r="B5" t="str">
            <v>公司理财</v>
          </cell>
        </row>
        <row r="6">
          <cell r="B6" t="str">
            <v>投资心理学</v>
          </cell>
        </row>
        <row r="7">
          <cell r="B7" t="str">
            <v>市场营销</v>
          </cell>
        </row>
        <row r="8">
          <cell r="B8" t="str">
            <v>证券投资基金（第二版）（上册）</v>
          </cell>
        </row>
        <row r="9">
          <cell r="B9" t="str">
            <v>证券投资基金（第二版）（下册）</v>
          </cell>
        </row>
        <row r="10">
          <cell r="B10" t="str">
            <v>新编投资与理财</v>
          </cell>
        </row>
        <row r="11">
          <cell r="B11" t="str">
            <v>职业汉语能力与素养</v>
          </cell>
        </row>
        <row r="12">
          <cell r="B12" t="str">
            <v>职业汉语讲义</v>
          </cell>
        </row>
        <row r="13">
          <cell r="B13" t="str">
            <v>大学生就业指导教程</v>
          </cell>
        </row>
      </sheetData>
      <sheetData sheetId="6">
        <row r="4">
          <cell r="B4" t="str">
            <v>国际结算</v>
          </cell>
        </row>
        <row r="5">
          <cell r="B5" t="str">
            <v>管理学概论（第四版）</v>
          </cell>
        </row>
        <row r="6">
          <cell r="B6" t="str">
            <v>新编财政与金融(第5版)</v>
          </cell>
        </row>
        <row r="7">
          <cell r="B7" t="str">
            <v>成本会计</v>
          </cell>
        </row>
        <row r="8">
          <cell r="B8" t="str">
            <v>会计英语-财务会计（双语版、第三版）</v>
          </cell>
        </row>
        <row r="9">
          <cell r="B9" t="str">
            <v>职业汉语能力与素养</v>
          </cell>
        </row>
        <row r="10">
          <cell r="B10" t="str">
            <v>职业汉语讲义</v>
          </cell>
        </row>
        <row r="11">
          <cell r="B11" t="str">
            <v>大学生就业指导教程</v>
          </cell>
        </row>
      </sheetData>
      <sheetData sheetId="7">
        <row r="4">
          <cell r="B4" t="str">
            <v>集装箱运输管理实务</v>
          </cell>
        </row>
        <row r="5">
          <cell r="B5" t="str">
            <v>报关单填制与商品归类技巧专项训练</v>
          </cell>
        </row>
        <row r="6">
          <cell r="B6" t="str">
            <v>国际商法（第三版）</v>
          </cell>
        </row>
        <row r="7">
          <cell r="B7" t="str">
            <v>外贸英语函电</v>
          </cell>
        </row>
        <row r="8">
          <cell r="B8" t="str">
            <v>职业汉语能力与素养</v>
          </cell>
        </row>
        <row r="9">
          <cell r="B9" t="str">
            <v>职业汉语讲义</v>
          </cell>
        </row>
        <row r="10">
          <cell r="B10" t="str">
            <v>大学生就业指导教程</v>
          </cell>
        </row>
      </sheetData>
      <sheetData sheetId="8">
        <row r="4">
          <cell r="B4" t="str">
            <v>国际结算</v>
          </cell>
        </row>
        <row r="5">
          <cell r="B5" t="str">
            <v>集装箱运输管理实务</v>
          </cell>
        </row>
        <row r="6">
          <cell r="B6" t="str">
            <v>国际商法（第三版）</v>
          </cell>
        </row>
        <row r="7">
          <cell r="B7" t="str">
            <v>外贸英语函电</v>
          </cell>
        </row>
        <row r="8">
          <cell r="B8" t="str">
            <v>商务谈判实务</v>
          </cell>
        </row>
        <row r="9">
          <cell r="B9" t="str">
            <v>职业汉语能力与素养</v>
          </cell>
        </row>
        <row r="10">
          <cell r="B10" t="str">
            <v>职业汉语讲义</v>
          </cell>
        </row>
        <row r="11">
          <cell r="B11" t="str">
            <v>大学生就业指导教程</v>
          </cell>
        </row>
      </sheetData>
      <sheetData sheetId="9">
        <row r="4">
          <cell r="B4" t="str">
            <v>集装箱运输管理实务</v>
          </cell>
        </row>
        <row r="5">
          <cell r="B5" t="str">
            <v>物流市场营销</v>
          </cell>
        </row>
        <row r="6">
          <cell r="B6" t="str">
            <v>配送中心运营管理</v>
          </cell>
        </row>
        <row r="7">
          <cell r="B7" t="str">
            <v>新编国际货运代理专业英语</v>
          </cell>
        </row>
        <row r="8">
          <cell r="B8" t="str">
            <v>供应链管理</v>
          </cell>
        </row>
        <row r="9">
          <cell r="B9" t="str">
            <v>电子商务环境下的物流管理</v>
          </cell>
        </row>
        <row r="10">
          <cell r="B10" t="str">
            <v>大学生就业指导教程</v>
          </cell>
        </row>
      </sheetData>
      <sheetData sheetId="10">
        <row r="4">
          <cell r="B4" t="str">
            <v>旅行社运行与管理（第六版)</v>
          </cell>
        </row>
        <row r="5">
          <cell r="B5" t="str">
            <v>主题公园研究</v>
          </cell>
        </row>
        <row r="6">
          <cell r="B6" t="str">
            <v>实用旅游英语（修订本）</v>
          </cell>
        </row>
        <row r="7">
          <cell r="B7" t="str">
            <v>会展实务</v>
          </cell>
        </row>
        <row r="8">
          <cell r="B8" t="str">
            <v>婚礼策划与组织</v>
          </cell>
        </row>
        <row r="9">
          <cell r="B9" t="str">
            <v>大学生就业指导教程</v>
          </cell>
        </row>
      </sheetData>
      <sheetData sheetId="11"/>
      <sheetData sheetId="12"/>
      <sheetData sheetId="13">
        <row r="8">
          <cell r="B8" t="str">
            <v>建筑工程法规</v>
          </cell>
        </row>
        <row r="9">
          <cell r="B9" t="str">
            <v>建设工程法规及相关知识复习题集</v>
          </cell>
        </row>
        <row r="10">
          <cell r="B10" t="str">
            <v>建筑施工组织设计与实训</v>
          </cell>
        </row>
        <row r="11">
          <cell r="B11" t="str">
            <v>建设工程监理概论</v>
          </cell>
        </row>
        <row r="12">
          <cell r="B12" t="str">
            <v>民用建筑节能技术应用</v>
          </cell>
        </row>
        <row r="13">
          <cell r="B13" t="str">
            <v>地基与基础</v>
          </cell>
        </row>
        <row r="14">
          <cell r="B14" t="str">
            <v>装饰工程计量与计价</v>
          </cell>
        </row>
        <row r="15">
          <cell r="B15" t="str">
            <v>大学生就业指导教程</v>
          </cell>
        </row>
      </sheetData>
      <sheetData sheetId="14">
        <row r="4">
          <cell r="B4" t="str">
            <v>ASPNET动态网页设计案例教程（C#版）</v>
          </cell>
        </row>
        <row r="5">
          <cell r="B5" t="str">
            <v>Linux网络操作系统与实训（第三版）</v>
          </cell>
        </row>
        <row r="6">
          <cell r="B6" t="str">
            <v>Unity 3D游戏开发</v>
          </cell>
        </row>
        <row r="7">
          <cell r="B7" t="str">
            <v>CC2530单片机技术与应用</v>
          </cell>
        </row>
        <row r="8">
          <cell r="B8" t="str">
            <v>微机组装与维护实训教程（第三版）</v>
          </cell>
        </row>
        <row r="9">
          <cell r="B9" t="str">
            <v>职业汉语能力与素养</v>
          </cell>
        </row>
        <row r="10">
          <cell r="B10" t="str">
            <v>职业汉语讲义</v>
          </cell>
        </row>
        <row r="11">
          <cell r="B11" t="str">
            <v>大学生就业指导教程</v>
          </cell>
        </row>
      </sheetData>
      <sheetData sheetId="15">
        <row r="4">
          <cell r="B4" t="str">
            <v>计算机网络安全项目教程</v>
          </cell>
        </row>
        <row r="5">
          <cell r="B5" t="str">
            <v>ASPNET动态网页设计案例教程（C#版）</v>
          </cell>
        </row>
        <row r="6">
          <cell r="B6" t="str">
            <v>Linux网络操作系统与实训（第三版）</v>
          </cell>
        </row>
        <row r="7">
          <cell r="B7" t="str">
            <v>Unity 3D游戏开发</v>
          </cell>
        </row>
        <row r="8">
          <cell r="B8" t="str">
            <v>职业汉语能力与素养</v>
          </cell>
        </row>
        <row r="9">
          <cell r="B9" t="str">
            <v>职业汉语讲义</v>
          </cell>
        </row>
        <row r="10">
          <cell r="B10" t="str">
            <v>大学生就业指导教程</v>
          </cell>
        </row>
      </sheetData>
      <sheetData sheetId="16">
        <row r="4">
          <cell r="B4" t="str">
            <v>摄影摄像技艺基础</v>
          </cell>
        </row>
        <row r="5">
          <cell r="B5" t="str">
            <v>中文版After Effects CC影视特效制作208例 第2版</v>
          </cell>
        </row>
        <row r="7">
          <cell r="B7" t="str">
            <v>中文版3ds Max 2016 VRay效果图制作完全自学教程 实例版</v>
          </cell>
        </row>
        <row r="8">
          <cell r="B8" t="str">
            <v>职业汉语能力与素养</v>
          </cell>
        </row>
        <row r="9">
          <cell r="B9" t="str">
            <v>职业汉语讲义</v>
          </cell>
        </row>
        <row r="10">
          <cell r="B10" t="str">
            <v>大学生就业指导教程</v>
          </cell>
        </row>
      </sheetData>
      <sheetData sheetId="17">
        <row r="4">
          <cell r="B4" t="str">
            <v>自动检测与转换技术</v>
          </cell>
        </row>
        <row r="5">
          <cell r="B5" t="str">
            <v>数控加工工艺与编程</v>
          </cell>
        </row>
        <row r="6">
          <cell r="B6" t="str">
            <v>机械CAD/CAM（UG）</v>
          </cell>
        </row>
        <row r="7">
          <cell r="B7" t="str">
            <v>电机及拖动基础</v>
          </cell>
        </row>
        <row r="8">
          <cell r="B8" t="str">
            <v>机电专业英语</v>
          </cell>
        </row>
        <row r="9">
          <cell r="B9" t="str">
            <v>大学生就业指导教程</v>
          </cell>
        </row>
      </sheetData>
      <sheetData sheetId="18">
        <row r="4">
          <cell r="B4" t="str">
            <v>汽车发动机电控技术</v>
          </cell>
        </row>
        <row r="5">
          <cell r="B5" t="str">
            <v>汽车性能检测与故障诊断一体化教程</v>
          </cell>
        </row>
        <row r="6">
          <cell r="B6" t="str">
            <v>汽车自动变速器构造与检修</v>
          </cell>
        </row>
        <row r="7">
          <cell r="B7" t="str">
            <v>汽车空调与检修（第二版）</v>
          </cell>
        </row>
        <row r="8">
          <cell r="B8" t="str">
            <v>汽车运用基础</v>
          </cell>
        </row>
        <row r="9">
          <cell r="B9" t="str">
            <v>二手车鉴定与评估</v>
          </cell>
        </row>
        <row r="10">
          <cell r="B10" t="str">
            <v>大学生就业指导教程</v>
          </cell>
        </row>
      </sheetData>
      <sheetData sheetId="19">
        <row r="4">
          <cell r="B4" t="str">
            <v>汽车空调与检修（第二版）</v>
          </cell>
        </row>
        <row r="5">
          <cell r="B5" t="str">
            <v>汽车英语</v>
          </cell>
        </row>
        <row r="6">
          <cell r="B6" t="str">
            <v>汽车保险实务</v>
          </cell>
        </row>
        <row r="7">
          <cell r="B7" t="str">
            <v>汽车运输企业机务技术管理</v>
          </cell>
        </row>
        <row r="8">
          <cell r="B8" t="str">
            <v>《驾校教练员教学与服务指南》</v>
          </cell>
        </row>
        <row r="9">
          <cell r="B9" t="str">
            <v>《驾校经营导航》</v>
          </cell>
        </row>
        <row r="10">
          <cell r="B10" t="str">
            <v>大学生就业指导教程</v>
          </cell>
        </row>
      </sheetData>
      <sheetData sheetId="20">
        <row r="4">
          <cell r="B4" t="str">
            <v>展示设计</v>
          </cell>
        </row>
        <row r="5">
          <cell r="B5" t="str">
            <v>多媒体课件制作三合一案例教程</v>
          </cell>
        </row>
        <row r="6">
          <cell r="B6" t="str">
            <v>商业摄影</v>
          </cell>
        </row>
        <row r="7">
          <cell r="B7" t="str">
            <v>大学生就业指导教程</v>
          </cell>
        </row>
      </sheetData>
      <sheetData sheetId="21">
        <row r="4">
          <cell r="B4" t="str">
            <v>商业空间设计</v>
          </cell>
        </row>
        <row r="5">
          <cell r="B5" t="str">
            <v>3ds Max 2016+VRay建筑室内外效果图设计案例教程</v>
          </cell>
        </row>
        <row r="6">
          <cell r="B6" t="str">
            <v>室内装饰设计实操一本通</v>
          </cell>
        </row>
        <row r="7">
          <cell r="B7" t="str">
            <v>建筑与装饰工程计量计价</v>
          </cell>
        </row>
        <row r="8">
          <cell r="B8" t="str">
            <v>室内设计手绘表现技法</v>
          </cell>
        </row>
        <row r="9">
          <cell r="B9" t="str">
            <v>SketchUp草图大师基础与实例</v>
          </cell>
        </row>
        <row r="11">
          <cell r="B11" t="str">
            <v>大学生就业指导教程</v>
          </cell>
        </row>
      </sheetData>
      <sheetData sheetId="22">
        <row r="4">
          <cell r="B4" t="str">
            <v>学前儿童数学教育</v>
          </cell>
        </row>
        <row r="5">
          <cell r="B5" t="str">
            <v>美术与幼儿美术创作
（微课版）</v>
          </cell>
        </row>
        <row r="6">
          <cell r="B6" t="str">
            <v>钢琴与幼儿歌曲伴奏（微课版）</v>
          </cell>
        </row>
        <row r="7">
          <cell r="B7" t="str">
            <v>幼儿钢琴启蒙教程（双色）</v>
          </cell>
        </row>
        <row r="8">
          <cell r="B8" t="str">
            <v>儿童歌曲弹唱教程（微课版）</v>
          </cell>
        </row>
        <row r="9">
          <cell r="B9" t="str">
            <v>声乐基础（下册）（双色）</v>
          </cell>
        </row>
        <row r="10">
          <cell r="B10" t="str">
            <v>视唱练耳基础教程</v>
          </cell>
        </row>
        <row r="11">
          <cell r="B11" t="str">
            <v>舞蹈教学实用教程</v>
          </cell>
        </row>
        <row r="12">
          <cell r="B12" t="str">
            <v>幼儿教师舞蹈基础</v>
          </cell>
        </row>
        <row r="13">
          <cell r="B13" t="str">
            <v>幼儿教师口语训练</v>
          </cell>
        </row>
        <row r="14">
          <cell r="B14" t="str">
            <v>幼儿园环境创设</v>
          </cell>
        </row>
        <row r="15">
          <cell r="B15" t="str">
            <v>幼儿园教育活动设计与实施</v>
          </cell>
        </row>
        <row r="16">
          <cell r="B16" t="str">
            <v>大学生就业指导教程</v>
          </cell>
        </row>
      </sheetData>
      <sheetData sheetId="23">
        <row r="4">
          <cell r="B4" t="str">
            <v>数位板这样玩 Photoshop+Painter数码手绘必修课</v>
          </cell>
        </row>
        <row r="5">
          <cell r="B5" t="str">
            <v>中文版Flash CC动画制作案例教程</v>
          </cell>
        </row>
        <row r="6">
          <cell r="B6" t="str">
            <v>中文版After Effects CC影视合成与特效案例教程</v>
          </cell>
        </row>
        <row r="7">
          <cell r="B7" t="str">
            <v>中文版3ds Max 2016动画制作案例教程</v>
          </cell>
        </row>
        <row r="8">
          <cell r="B8" t="str">
            <v>摄影摄像基础</v>
          </cell>
        </row>
        <row r="9">
          <cell r="B9" t="str">
            <v>大学生就业指导教程</v>
          </cell>
        </row>
      </sheetData>
      <sheetData sheetId="24">
        <row r="4">
          <cell r="B4" t="str">
            <v>服装立体裁剪</v>
          </cell>
        </row>
        <row r="5">
          <cell r="B5" t="str">
            <v>形象搭配设计</v>
          </cell>
        </row>
        <row r="6">
          <cell r="B6" t="str">
            <v>服装设计-基础篇</v>
          </cell>
        </row>
        <row r="7">
          <cell r="B7" t="str">
            <v>形体训练</v>
          </cell>
        </row>
        <row r="8">
          <cell r="B8" t="str">
            <v>中医养生美容教程</v>
          </cell>
        </row>
        <row r="9">
          <cell r="B9" t="str">
            <v>美容营养学</v>
          </cell>
        </row>
        <row r="11">
          <cell r="B11" t="str">
            <v>摄影摄像基础</v>
          </cell>
        </row>
        <row r="12">
          <cell r="B12" t="str">
            <v>大学生就业指导教程</v>
          </cell>
        </row>
      </sheetData>
      <sheetData sheetId="25">
        <row r="4">
          <cell r="B4" t="str">
            <v>食品营销学</v>
          </cell>
        </row>
        <row r="5">
          <cell r="B5" t="str">
            <v>食品安全快速检测技术及应用</v>
          </cell>
        </row>
        <row r="6">
          <cell r="B6" t="str">
            <v>食品微生物检验</v>
          </cell>
        </row>
        <row r="7">
          <cell r="B7" t="str">
            <v>食品分析与检验技术</v>
          </cell>
        </row>
        <row r="9">
          <cell r="B9" t="str">
            <v>食品机械与设备</v>
          </cell>
        </row>
        <row r="10">
          <cell r="B10" t="str">
            <v>大学生就业指导教程</v>
          </cell>
        </row>
      </sheetData>
      <sheetData sheetId="26">
        <row r="4">
          <cell r="B4" t="str">
            <v>食品安全快速检测技术及应用</v>
          </cell>
        </row>
        <row r="5">
          <cell r="B5" t="str">
            <v>食品微生物检验</v>
          </cell>
        </row>
        <row r="6">
          <cell r="B6" t="str">
            <v>食品分析与检验技术</v>
          </cell>
        </row>
        <row r="8">
          <cell r="B8" t="str">
            <v>食品新产品开发</v>
          </cell>
        </row>
        <row r="9">
          <cell r="B9" t="str">
            <v>大学生就业指导教程</v>
          </cell>
        </row>
      </sheetData>
      <sheetData sheetId="27">
        <row r="4">
          <cell r="B4" t="str">
            <v>焙烤食品加工技术</v>
          </cell>
        </row>
        <row r="5">
          <cell r="B5" t="str">
            <v>食品分析与检验技术</v>
          </cell>
        </row>
        <row r="6">
          <cell r="B6" t="str">
            <v>中式烹调师</v>
          </cell>
        </row>
        <row r="7">
          <cell r="B7" t="str">
            <v>食品安全快速检测技术及应用</v>
          </cell>
        </row>
        <row r="8">
          <cell r="B8" t="str">
            <v>食品新产品开发</v>
          </cell>
        </row>
        <row r="9">
          <cell r="B9" t="str">
            <v>食品机械与设备</v>
          </cell>
        </row>
        <row r="10">
          <cell r="B10" t="str">
            <v>烹调原理</v>
          </cell>
        </row>
        <row r="11">
          <cell r="B11" t="str">
            <v>大学生就业指导教程</v>
          </cell>
        </row>
      </sheetData>
      <sheetData sheetId="28">
        <row r="4">
          <cell r="B4" t="str">
            <v>食品企业管理</v>
          </cell>
        </row>
        <row r="5">
          <cell r="B5" t="str">
            <v>食品工艺学</v>
          </cell>
        </row>
        <row r="6">
          <cell r="B6" t="str">
            <v>咖啡鉴赏与制作</v>
          </cell>
        </row>
        <row r="8">
          <cell r="B8" t="str">
            <v>食品新产品开发</v>
          </cell>
        </row>
        <row r="9">
          <cell r="B9" t="str">
            <v>蛋糕装饰技法大全</v>
          </cell>
        </row>
        <row r="10">
          <cell r="B10" t="str">
            <v>食品仪器分析技术</v>
          </cell>
        </row>
        <row r="11">
          <cell r="B11" t="str">
            <v>烹调原理</v>
          </cell>
        </row>
        <row r="12">
          <cell r="B12" t="str">
            <v>大学生就业指导教程</v>
          </cell>
        </row>
      </sheetData>
      <sheetData sheetId="29">
        <row r="4">
          <cell r="B4" t="str">
            <v>老年护理学</v>
          </cell>
        </row>
        <row r="5">
          <cell r="B5" t="str">
            <v>康复护理学</v>
          </cell>
        </row>
        <row r="6">
          <cell r="B6" t="str">
            <v>急救护理学</v>
          </cell>
        </row>
        <row r="7">
          <cell r="B7" t="str">
            <v>老年常见病的预防与照护</v>
          </cell>
        </row>
        <row r="8">
          <cell r="B8" t="str">
            <v>职业汉语能力与素养</v>
          </cell>
        </row>
        <row r="9">
          <cell r="B9" t="str">
            <v>职业汉语讲义</v>
          </cell>
        </row>
        <row r="10">
          <cell r="B10" t="str">
            <v>大学生就业指导教程</v>
          </cell>
        </row>
        <row r="12">
          <cell r="B12" t="str">
            <v>实习手册</v>
          </cell>
        </row>
        <row r="13">
          <cell r="B13" t="str">
            <v>2018年全国护士职业资格考试指导</v>
          </cell>
        </row>
        <row r="14">
          <cell r="B14" t="str">
            <v>2018年全国护士职业资格考试指导同步练习题集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J98"/>
  <sheetViews>
    <sheetView topLeftCell="A16" workbookViewId="0">
      <selection activeCell="AE103" sqref="AE103"/>
    </sheetView>
  </sheetViews>
  <sheetFormatPr defaultColWidth="8" defaultRowHeight="13.5"/>
  <cols>
    <col min="1" max="1" width="4.625" style="4" customWidth="1"/>
    <col min="2" max="2" width="13.25" style="1" customWidth="1"/>
    <col min="3" max="3" width="12.25" style="1" customWidth="1"/>
    <col min="4" max="4" width="10.625" style="1" customWidth="1"/>
    <col min="5" max="5" width="9.25" style="1" customWidth="1"/>
    <col min="6" max="6" width="6.25" style="1" customWidth="1"/>
    <col min="7" max="7" width="12.125" style="1" customWidth="1"/>
    <col min="8" max="8" width="6.875" style="1" customWidth="1"/>
    <col min="9" max="9" width="3.875" style="9" customWidth="1"/>
    <col min="10" max="10" width="3.25" style="8" customWidth="1"/>
    <col min="11" max="11" width="3.875" style="9" customWidth="1"/>
    <col min="12" max="12" width="4.875" style="9" customWidth="1"/>
    <col min="13" max="16" width="3.875" style="9" customWidth="1"/>
    <col min="17" max="17" width="4.875" style="9" customWidth="1"/>
    <col min="18" max="27" width="3.875" style="9" customWidth="1"/>
    <col min="28" max="28" width="5.75" style="9" customWidth="1"/>
    <col min="29" max="29" width="6.625" style="9" customWidth="1"/>
    <col min="30" max="32" width="3.875" style="9" customWidth="1"/>
    <col min="33" max="33" width="5.375" style="9" customWidth="1"/>
    <col min="34" max="34" width="7.875" style="9" customWidth="1"/>
    <col min="35" max="36" width="4.375" style="9" customWidth="1"/>
    <col min="37" max="16384" width="8" style="1"/>
  </cols>
  <sheetData>
    <row r="1" ht="108.95" customHeight="1" spans="1:34">
      <c r="A1" s="4" t="s">
        <v>0</v>
      </c>
      <c r="B1" s="1" t="s">
        <v>1</v>
      </c>
      <c r="C1" s="1" t="s">
        <v>2</v>
      </c>
      <c r="D1" s="9" t="s">
        <v>3</v>
      </c>
      <c r="E1" s="9" t="s">
        <v>4</v>
      </c>
      <c r="F1" s="9" t="s">
        <v>5</v>
      </c>
      <c r="G1" s="9" t="s">
        <v>6</v>
      </c>
      <c r="H1" s="9" t="s">
        <v>7</v>
      </c>
      <c r="I1" s="9" t="s">
        <v>8</v>
      </c>
      <c r="J1" s="9" t="s">
        <v>9</v>
      </c>
      <c r="K1" s="9" t="s">
        <v>10</v>
      </c>
      <c r="L1" s="9" t="s">
        <v>11</v>
      </c>
      <c r="M1" s="9" t="s">
        <v>12</v>
      </c>
      <c r="N1" s="9" t="s">
        <v>13</v>
      </c>
      <c r="O1" s="9" t="s">
        <v>14</v>
      </c>
      <c r="P1" s="9" t="s">
        <v>15</v>
      </c>
      <c r="Q1" s="9" t="s">
        <v>16</v>
      </c>
      <c r="R1" s="9" t="s">
        <v>17</v>
      </c>
      <c r="S1" s="9" t="s">
        <v>18</v>
      </c>
      <c r="T1" s="9" t="s">
        <v>19</v>
      </c>
      <c r="U1" s="9" t="s">
        <v>20</v>
      </c>
      <c r="V1" s="9" t="s">
        <v>21</v>
      </c>
      <c r="W1" s="9" t="s">
        <v>22</v>
      </c>
      <c r="X1" s="9" t="s">
        <v>23</v>
      </c>
      <c r="Y1" s="9" t="s">
        <v>24</v>
      </c>
      <c r="Z1" s="9" t="s">
        <v>25</v>
      </c>
      <c r="AA1" s="9" t="s">
        <v>26</v>
      </c>
      <c r="AB1" s="9" t="s">
        <v>27</v>
      </c>
      <c r="AC1" s="9" t="s">
        <v>28</v>
      </c>
      <c r="AD1" s="9" t="s">
        <v>29</v>
      </c>
      <c r="AE1" s="5" t="s">
        <v>30</v>
      </c>
      <c r="AF1" s="9" t="s">
        <v>31</v>
      </c>
      <c r="AG1" s="9" t="s">
        <v>32</v>
      </c>
      <c r="AH1" s="9" t="s">
        <v>31</v>
      </c>
    </row>
    <row r="2" spans="1:36">
      <c r="A2" s="4">
        <v>1</v>
      </c>
      <c r="B2" s="1" t="s">
        <v>33</v>
      </c>
      <c r="C2" s="1" t="s">
        <v>34</v>
      </c>
      <c r="D2" s="1" t="s">
        <v>35</v>
      </c>
      <c r="E2" s="1" t="s">
        <v>36</v>
      </c>
      <c r="F2" s="1" t="s">
        <v>37</v>
      </c>
      <c r="G2" s="1" t="s">
        <v>38</v>
      </c>
      <c r="H2" s="1" t="s">
        <v>39</v>
      </c>
      <c r="I2" s="1">
        <v>32</v>
      </c>
      <c r="J2" s="1">
        <v>38</v>
      </c>
      <c r="K2" s="1">
        <v>20</v>
      </c>
      <c r="L2" s="1">
        <v>39.8</v>
      </c>
      <c r="M2" s="1">
        <v>38</v>
      </c>
      <c r="N2" s="1">
        <v>48</v>
      </c>
      <c r="O2" s="1">
        <v>35</v>
      </c>
      <c r="P2" s="1">
        <v>55</v>
      </c>
      <c r="Q2" s="1">
        <v>65.8</v>
      </c>
      <c r="R2" s="1">
        <v>18</v>
      </c>
      <c r="S2" s="1">
        <v>38</v>
      </c>
      <c r="T2" s="1">
        <v>45</v>
      </c>
      <c r="U2" s="1">
        <v>37</v>
      </c>
      <c r="V2" s="1">
        <v>54</v>
      </c>
      <c r="W2" s="1">
        <v>40</v>
      </c>
      <c r="X2" s="1">
        <v>35</v>
      </c>
      <c r="Y2" s="1">
        <v>56</v>
      </c>
      <c r="Z2" s="1">
        <v>36</v>
      </c>
      <c r="AA2" s="1">
        <v>32</v>
      </c>
      <c r="AB2" s="1">
        <f>SUM(I2:AA2)</f>
        <v>762.6</v>
      </c>
      <c r="AC2" s="1">
        <f>AB2*0.85</f>
        <v>648.21</v>
      </c>
      <c r="AD2" s="1">
        <v>4.8</v>
      </c>
      <c r="AE2" s="1">
        <v>4.8</v>
      </c>
      <c r="AF2" s="1">
        <f>AC2+AD2+AE2</f>
        <v>657.81</v>
      </c>
      <c r="AG2" s="1">
        <v>110</v>
      </c>
      <c r="AH2" s="1">
        <f>G2-AF2-AG2</f>
        <v>232.19</v>
      </c>
      <c r="AI2" s="1"/>
      <c r="AJ2" s="1"/>
    </row>
    <row r="3" spans="1:36">
      <c r="A3" s="4">
        <v>2</v>
      </c>
      <c r="B3" s="1" t="s">
        <v>33</v>
      </c>
      <c r="C3" s="1" t="s">
        <v>34</v>
      </c>
      <c r="D3" s="1" t="s">
        <v>35</v>
      </c>
      <c r="E3" s="1" t="s">
        <v>40</v>
      </c>
      <c r="F3" s="1" t="s">
        <v>41</v>
      </c>
      <c r="G3" s="1" t="s">
        <v>38</v>
      </c>
      <c r="H3" s="1" t="s">
        <v>39</v>
      </c>
      <c r="I3" s="1">
        <v>32</v>
      </c>
      <c r="J3" s="1">
        <v>38</v>
      </c>
      <c r="K3" s="1">
        <v>20</v>
      </c>
      <c r="L3" s="1">
        <v>39.8</v>
      </c>
      <c r="M3" s="1">
        <v>38</v>
      </c>
      <c r="N3" s="1">
        <v>48</v>
      </c>
      <c r="O3" s="1">
        <v>35</v>
      </c>
      <c r="P3" s="1">
        <v>55</v>
      </c>
      <c r="Q3" s="1">
        <v>65.8</v>
      </c>
      <c r="R3" s="1">
        <v>18</v>
      </c>
      <c r="S3" s="1">
        <v>38</v>
      </c>
      <c r="T3" s="1">
        <v>45</v>
      </c>
      <c r="U3" s="1">
        <v>37</v>
      </c>
      <c r="V3" s="1">
        <v>54</v>
      </c>
      <c r="W3" s="1">
        <v>40</v>
      </c>
      <c r="X3" s="1">
        <v>35</v>
      </c>
      <c r="Y3" s="1">
        <v>56</v>
      </c>
      <c r="Z3" s="1">
        <v>36</v>
      </c>
      <c r="AA3" s="1">
        <v>32</v>
      </c>
      <c r="AB3" s="1">
        <f t="shared" ref="AB3:AB34" si="0">SUM(I3:AA3)</f>
        <v>762.6</v>
      </c>
      <c r="AC3" s="1">
        <f t="shared" ref="AC3:AC34" si="1">AB3*0.85</f>
        <v>648.21</v>
      </c>
      <c r="AD3" s="1">
        <v>4.8</v>
      </c>
      <c r="AE3" s="1">
        <v>4.8</v>
      </c>
      <c r="AF3" s="1">
        <f t="shared" ref="AF3:AF34" si="2">AC3+AD3+AE3</f>
        <v>657.81</v>
      </c>
      <c r="AG3" s="1">
        <v>110</v>
      </c>
      <c r="AH3" s="1">
        <f t="shared" ref="AH3:AH34" si="3">G3-AF3-AG3</f>
        <v>232.19</v>
      </c>
      <c r="AI3" s="1"/>
      <c r="AJ3" s="1"/>
    </row>
    <row r="4" spans="1:36">
      <c r="A4" s="4">
        <v>3</v>
      </c>
      <c r="B4" s="1" t="s">
        <v>33</v>
      </c>
      <c r="C4" s="1" t="s">
        <v>34</v>
      </c>
      <c r="D4" s="1" t="s">
        <v>35</v>
      </c>
      <c r="E4" s="1" t="s">
        <v>42</v>
      </c>
      <c r="F4" s="1" t="s">
        <v>43</v>
      </c>
      <c r="G4" s="1" t="s">
        <v>38</v>
      </c>
      <c r="H4" s="1" t="s">
        <v>39</v>
      </c>
      <c r="I4" s="1">
        <v>32</v>
      </c>
      <c r="J4" s="1">
        <v>38</v>
      </c>
      <c r="K4" s="1">
        <v>20</v>
      </c>
      <c r="L4" s="1">
        <v>39.8</v>
      </c>
      <c r="M4" s="1">
        <v>38</v>
      </c>
      <c r="N4" s="1">
        <v>48</v>
      </c>
      <c r="O4" s="1">
        <v>35</v>
      </c>
      <c r="P4" s="1">
        <v>55</v>
      </c>
      <c r="Q4" s="1">
        <v>65.8</v>
      </c>
      <c r="R4" s="1">
        <v>18</v>
      </c>
      <c r="S4" s="1">
        <v>38</v>
      </c>
      <c r="T4" s="1">
        <v>45</v>
      </c>
      <c r="U4" s="1">
        <v>37</v>
      </c>
      <c r="V4" s="1">
        <v>54</v>
      </c>
      <c r="W4" s="1">
        <v>40</v>
      </c>
      <c r="X4" s="1">
        <v>35</v>
      </c>
      <c r="Y4" s="1">
        <v>56</v>
      </c>
      <c r="Z4" s="1">
        <v>36</v>
      </c>
      <c r="AA4" s="1">
        <v>32</v>
      </c>
      <c r="AB4" s="1">
        <f t="shared" si="0"/>
        <v>762.6</v>
      </c>
      <c r="AC4" s="1">
        <f t="shared" si="1"/>
        <v>648.21</v>
      </c>
      <c r="AD4" s="1">
        <v>4.8</v>
      </c>
      <c r="AE4" s="1">
        <v>4.8</v>
      </c>
      <c r="AF4" s="1">
        <f t="shared" si="2"/>
        <v>657.81</v>
      </c>
      <c r="AG4" s="1">
        <v>110</v>
      </c>
      <c r="AH4" s="1">
        <f t="shared" si="3"/>
        <v>232.19</v>
      </c>
      <c r="AI4" s="1"/>
      <c r="AJ4" s="1"/>
    </row>
    <row r="5" spans="1:36">
      <c r="A5" s="4">
        <v>4</v>
      </c>
      <c r="B5" s="1" t="s">
        <v>33</v>
      </c>
      <c r="C5" s="1" t="s">
        <v>34</v>
      </c>
      <c r="D5" s="1" t="s">
        <v>35</v>
      </c>
      <c r="E5" s="1" t="s">
        <v>44</v>
      </c>
      <c r="F5" s="1" t="s">
        <v>45</v>
      </c>
      <c r="G5" s="1" t="s">
        <v>38</v>
      </c>
      <c r="H5" s="1" t="s">
        <v>39</v>
      </c>
      <c r="I5" s="1">
        <v>32</v>
      </c>
      <c r="J5" s="1">
        <v>38</v>
      </c>
      <c r="K5" s="1">
        <v>20</v>
      </c>
      <c r="L5" s="1">
        <v>39.8</v>
      </c>
      <c r="M5" s="1">
        <v>38</v>
      </c>
      <c r="N5" s="1">
        <v>48</v>
      </c>
      <c r="O5" s="1">
        <v>35</v>
      </c>
      <c r="P5" s="1">
        <v>55</v>
      </c>
      <c r="Q5" s="1">
        <v>65.8</v>
      </c>
      <c r="R5" s="1">
        <v>18</v>
      </c>
      <c r="S5" s="1">
        <v>38</v>
      </c>
      <c r="T5" s="1">
        <v>45</v>
      </c>
      <c r="U5" s="1">
        <v>37</v>
      </c>
      <c r="V5" s="1">
        <v>54</v>
      </c>
      <c r="W5" s="1">
        <v>40</v>
      </c>
      <c r="X5" s="1">
        <v>35</v>
      </c>
      <c r="Y5" s="1">
        <v>56</v>
      </c>
      <c r="Z5" s="1">
        <v>36</v>
      </c>
      <c r="AA5" s="1">
        <v>32</v>
      </c>
      <c r="AB5" s="1">
        <f t="shared" si="0"/>
        <v>762.6</v>
      </c>
      <c r="AC5" s="1">
        <f t="shared" si="1"/>
        <v>648.21</v>
      </c>
      <c r="AD5" s="1">
        <v>4.8</v>
      </c>
      <c r="AE5" s="1">
        <v>4.8</v>
      </c>
      <c r="AF5" s="1">
        <f t="shared" si="2"/>
        <v>657.81</v>
      </c>
      <c r="AG5" s="1">
        <v>110</v>
      </c>
      <c r="AH5" s="1">
        <f t="shared" si="3"/>
        <v>232.19</v>
      </c>
      <c r="AI5" s="1"/>
      <c r="AJ5" s="1"/>
    </row>
    <row r="6" spans="1:36">
      <c r="A6" s="4">
        <v>5</v>
      </c>
      <c r="B6" s="1" t="s">
        <v>33</v>
      </c>
      <c r="C6" s="1" t="s">
        <v>34</v>
      </c>
      <c r="D6" s="1" t="s">
        <v>35</v>
      </c>
      <c r="E6" s="1" t="s">
        <v>46</v>
      </c>
      <c r="F6" s="1" t="s">
        <v>47</v>
      </c>
      <c r="G6" s="1" t="s">
        <v>38</v>
      </c>
      <c r="H6" s="1" t="s">
        <v>39</v>
      </c>
      <c r="I6" s="1">
        <v>32</v>
      </c>
      <c r="J6" s="1">
        <v>38</v>
      </c>
      <c r="K6" s="1">
        <v>20</v>
      </c>
      <c r="L6" s="1">
        <v>39.8</v>
      </c>
      <c r="M6" s="1">
        <v>38</v>
      </c>
      <c r="N6" s="1">
        <v>48</v>
      </c>
      <c r="O6" s="1">
        <v>35</v>
      </c>
      <c r="P6" s="1">
        <v>55</v>
      </c>
      <c r="Q6" s="1">
        <v>65.8</v>
      </c>
      <c r="R6" s="1">
        <v>18</v>
      </c>
      <c r="S6" s="1">
        <v>38</v>
      </c>
      <c r="T6" s="1">
        <v>45</v>
      </c>
      <c r="U6" s="1">
        <v>37</v>
      </c>
      <c r="V6" s="1">
        <v>54</v>
      </c>
      <c r="W6" s="1">
        <v>40</v>
      </c>
      <c r="X6" s="1">
        <v>35</v>
      </c>
      <c r="Y6" s="1">
        <v>56</v>
      </c>
      <c r="Z6" s="1">
        <v>36</v>
      </c>
      <c r="AA6" s="1">
        <v>32</v>
      </c>
      <c r="AB6" s="1">
        <f t="shared" si="0"/>
        <v>762.6</v>
      </c>
      <c r="AC6" s="1">
        <f t="shared" si="1"/>
        <v>648.21</v>
      </c>
      <c r="AD6" s="1">
        <v>4.8</v>
      </c>
      <c r="AE6" s="1">
        <v>4.8</v>
      </c>
      <c r="AF6" s="1">
        <f t="shared" si="2"/>
        <v>657.81</v>
      </c>
      <c r="AG6" s="1">
        <v>110</v>
      </c>
      <c r="AH6" s="1">
        <f t="shared" si="3"/>
        <v>232.19</v>
      </c>
      <c r="AI6" s="1"/>
      <c r="AJ6" s="1"/>
    </row>
    <row r="7" spans="1:36">
      <c r="A7" s="4">
        <v>6</v>
      </c>
      <c r="B7" s="1" t="s">
        <v>33</v>
      </c>
      <c r="C7" s="1" t="s">
        <v>34</v>
      </c>
      <c r="D7" s="1" t="s">
        <v>35</v>
      </c>
      <c r="E7" s="1" t="s">
        <v>48</v>
      </c>
      <c r="F7" s="1" t="s">
        <v>49</v>
      </c>
      <c r="G7" s="1" t="s">
        <v>38</v>
      </c>
      <c r="H7" s="1" t="s">
        <v>39</v>
      </c>
      <c r="I7" s="1">
        <v>32</v>
      </c>
      <c r="J7" s="1">
        <v>38</v>
      </c>
      <c r="K7" s="1">
        <v>20</v>
      </c>
      <c r="L7" s="1">
        <v>39.8</v>
      </c>
      <c r="M7" s="1">
        <v>38</v>
      </c>
      <c r="N7" s="1">
        <v>48</v>
      </c>
      <c r="O7" s="1">
        <v>35</v>
      </c>
      <c r="P7" s="1">
        <v>55</v>
      </c>
      <c r="Q7" s="1">
        <v>65.8</v>
      </c>
      <c r="R7" s="1">
        <v>18</v>
      </c>
      <c r="S7" s="1">
        <v>38</v>
      </c>
      <c r="T7" s="1">
        <v>45</v>
      </c>
      <c r="U7" s="1">
        <v>37</v>
      </c>
      <c r="V7" s="1">
        <v>54</v>
      </c>
      <c r="W7" s="1">
        <v>40</v>
      </c>
      <c r="X7" s="1">
        <v>35</v>
      </c>
      <c r="Y7" s="1">
        <v>56</v>
      </c>
      <c r="Z7" s="1">
        <v>36</v>
      </c>
      <c r="AA7" s="1">
        <v>32</v>
      </c>
      <c r="AB7" s="1">
        <f t="shared" si="0"/>
        <v>762.6</v>
      </c>
      <c r="AC7" s="1">
        <f t="shared" si="1"/>
        <v>648.21</v>
      </c>
      <c r="AD7" s="1">
        <v>4.8</v>
      </c>
      <c r="AE7" s="1">
        <v>4.8</v>
      </c>
      <c r="AF7" s="1">
        <f t="shared" si="2"/>
        <v>657.81</v>
      </c>
      <c r="AG7" s="1">
        <v>110</v>
      </c>
      <c r="AH7" s="1">
        <f t="shared" si="3"/>
        <v>232.19</v>
      </c>
      <c r="AI7" s="1"/>
      <c r="AJ7" s="1"/>
    </row>
    <row r="8" spans="1:36">
      <c r="A8" s="4">
        <v>7</v>
      </c>
      <c r="B8" s="1" t="s">
        <v>33</v>
      </c>
      <c r="C8" s="1" t="s">
        <v>34</v>
      </c>
      <c r="D8" s="1" t="s">
        <v>35</v>
      </c>
      <c r="E8" s="1" t="s">
        <v>50</v>
      </c>
      <c r="F8" s="1" t="s">
        <v>51</v>
      </c>
      <c r="G8" s="1" t="s">
        <v>38</v>
      </c>
      <c r="H8" s="1" t="s">
        <v>39</v>
      </c>
      <c r="I8" s="1">
        <v>32</v>
      </c>
      <c r="J8" s="1">
        <v>38</v>
      </c>
      <c r="K8" s="1">
        <v>20</v>
      </c>
      <c r="L8" s="1">
        <v>39.8</v>
      </c>
      <c r="M8" s="1">
        <v>38</v>
      </c>
      <c r="N8" s="1">
        <v>48</v>
      </c>
      <c r="O8" s="1">
        <v>35</v>
      </c>
      <c r="P8" s="1">
        <v>55</v>
      </c>
      <c r="Q8" s="1">
        <v>65.8</v>
      </c>
      <c r="R8" s="1">
        <v>18</v>
      </c>
      <c r="S8" s="1">
        <v>38</v>
      </c>
      <c r="T8" s="1">
        <v>45</v>
      </c>
      <c r="U8" s="1">
        <v>37</v>
      </c>
      <c r="V8" s="1">
        <v>54</v>
      </c>
      <c r="W8" s="1">
        <v>40</v>
      </c>
      <c r="X8" s="1">
        <v>35</v>
      </c>
      <c r="Y8" s="1">
        <v>56</v>
      </c>
      <c r="Z8" s="1">
        <v>36</v>
      </c>
      <c r="AA8" s="1">
        <v>32</v>
      </c>
      <c r="AB8" s="1">
        <f t="shared" si="0"/>
        <v>762.6</v>
      </c>
      <c r="AC8" s="1">
        <f t="shared" si="1"/>
        <v>648.21</v>
      </c>
      <c r="AD8" s="1">
        <v>4.8</v>
      </c>
      <c r="AE8" s="1">
        <v>4.8</v>
      </c>
      <c r="AF8" s="1">
        <f t="shared" si="2"/>
        <v>657.81</v>
      </c>
      <c r="AG8" s="1">
        <v>110</v>
      </c>
      <c r="AH8" s="1">
        <f t="shared" si="3"/>
        <v>232.19</v>
      </c>
      <c r="AI8" s="1"/>
      <c r="AJ8" s="1"/>
    </row>
    <row r="9" spans="1:36">
      <c r="A9" s="4">
        <v>8</v>
      </c>
      <c r="B9" s="1" t="s">
        <v>33</v>
      </c>
      <c r="C9" s="1" t="s">
        <v>34</v>
      </c>
      <c r="D9" s="1" t="s">
        <v>35</v>
      </c>
      <c r="E9" s="1" t="s">
        <v>52</v>
      </c>
      <c r="F9" s="1" t="s">
        <v>53</v>
      </c>
      <c r="G9" s="1" t="s">
        <v>38</v>
      </c>
      <c r="H9" s="1" t="s">
        <v>39</v>
      </c>
      <c r="I9" s="1">
        <v>32</v>
      </c>
      <c r="J9" s="1">
        <v>38</v>
      </c>
      <c r="K9" s="1">
        <v>20</v>
      </c>
      <c r="L9" s="1">
        <v>39.8</v>
      </c>
      <c r="M9" s="1">
        <v>38</v>
      </c>
      <c r="N9" s="1">
        <v>48</v>
      </c>
      <c r="O9" s="1">
        <v>35</v>
      </c>
      <c r="P9" s="1">
        <v>55</v>
      </c>
      <c r="Q9" s="1">
        <v>65.8</v>
      </c>
      <c r="R9" s="1">
        <v>18</v>
      </c>
      <c r="S9" s="1">
        <v>38</v>
      </c>
      <c r="T9" s="1">
        <v>45</v>
      </c>
      <c r="U9" s="1">
        <v>37</v>
      </c>
      <c r="V9" s="1">
        <v>54</v>
      </c>
      <c r="W9" s="1">
        <v>40</v>
      </c>
      <c r="X9" s="1">
        <v>35</v>
      </c>
      <c r="Y9" s="1">
        <v>56</v>
      </c>
      <c r="Z9" s="1">
        <v>36</v>
      </c>
      <c r="AA9" s="1">
        <v>32</v>
      </c>
      <c r="AB9" s="1">
        <f t="shared" si="0"/>
        <v>762.6</v>
      </c>
      <c r="AC9" s="1">
        <f t="shared" si="1"/>
        <v>648.21</v>
      </c>
      <c r="AD9" s="1">
        <v>4.8</v>
      </c>
      <c r="AE9" s="1">
        <v>4.8</v>
      </c>
      <c r="AF9" s="1">
        <f t="shared" si="2"/>
        <v>657.81</v>
      </c>
      <c r="AG9" s="1">
        <v>110</v>
      </c>
      <c r="AH9" s="1">
        <f t="shared" si="3"/>
        <v>232.19</v>
      </c>
      <c r="AI9" s="1"/>
      <c r="AJ9" s="1"/>
    </row>
    <row r="10" spans="1:36">
      <c r="A10" s="4">
        <v>9</v>
      </c>
      <c r="B10" s="1" t="s">
        <v>33</v>
      </c>
      <c r="C10" s="1" t="s">
        <v>34</v>
      </c>
      <c r="D10" s="1" t="s">
        <v>35</v>
      </c>
      <c r="E10" s="1" t="s">
        <v>54</v>
      </c>
      <c r="F10" s="1" t="s">
        <v>55</v>
      </c>
      <c r="G10" s="1" t="s">
        <v>38</v>
      </c>
      <c r="H10" s="1" t="s">
        <v>39</v>
      </c>
      <c r="I10" s="1">
        <v>32</v>
      </c>
      <c r="J10" s="1">
        <v>38</v>
      </c>
      <c r="K10" s="1">
        <v>20</v>
      </c>
      <c r="L10" s="1">
        <v>39.8</v>
      </c>
      <c r="M10" s="1">
        <v>38</v>
      </c>
      <c r="N10" s="1">
        <v>48</v>
      </c>
      <c r="O10" s="1">
        <v>35</v>
      </c>
      <c r="P10" s="1">
        <v>55</v>
      </c>
      <c r="Q10" s="1">
        <v>65.8</v>
      </c>
      <c r="R10" s="1">
        <v>18</v>
      </c>
      <c r="S10" s="1">
        <v>38</v>
      </c>
      <c r="T10" s="1">
        <v>45</v>
      </c>
      <c r="U10" s="1">
        <v>37</v>
      </c>
      <c r="V10" s="1">
        <v>54</v>
      </c>
      <c r="W10" s="1">
        <v>40</v>
      </c>
      <c r="X10" s="1">
        <v>35</v>
      </c>
      <c r="Y10" s="1">
        <v>56</v>
      </c>
      <c r="Z10" s="1">
        <v>36</v>
      </c>
      <c r="AA10" s="1">
        <v>32</v>
      </c>
      <c r="AB10" s="1">
        <f t="shared" si="0"/>
        <v>762.6</v>
      </c>
      <c r="AC10" s="1">
        <f t="shared" si="1"/>
        <v>648.21</v>
      </c>
      <c r="AD10" s="1">
        <v>4.8</v>
      </c>
      <c r="AE10" s="1">
        <v>4.8</v>
      </c>
      <c r="AF10" s="1">
        <f t="shared" si="2"/>
        <v>657.81</v>
      </c>
      <c r="AG10" s="1">
        <v>110</v>
      </c>
      <c r="AH10" s="1">
        <f t="shared" si="3"/>
        <v>232.19</v>
      </c>
      <c r="AI10" s="1"/>
      <c r="AJ10" s="1"/>
    </row>
    <row r="11" spans="1:36">
      <c r="A11" s="4">
        <v>10</v>
      </c>
      <c r="B11" s="1" t="s">
        <v>33</v>
      </c>
      <c r="C11" s="1" t="s">
        <v>34</v>
      </c>
      <c r="D11" s="1" t="s">
        <v>35</v>
      </c>
      <c r="E11" s="1" t="s">
        <v>56</v>
      </c>
      <c r="F11" s="1" t="s">
        <v>57</v>
      </c>
      <c r="G11" s="1" t="s">
        <v>38</v>
      </c>
      <c r="H11" s="1" t="s">
        <v>39</v>
      </c>
      <c r="I11" s="1">
        <v>32</v>
      </c>
      <c r="J11" s="1">
        <v>38</v>
      </c>
      <c r="K11" s="1">
        <v>20</v>
      </c>
      <c r="L11" s="1">
        <v>39.8</v>
      </c>
      <c r="M11" s="1">
        <v>38</v>
      </c>
      <c r="N11" s="1">
        <v>48</v>
      </c>
      <c r="O11" s="1">
        <v>35</v>
      </c>
      <c r="P11" s="1">
        <v>55</v>
      </c>
      <c r="Q11" s="1">
        <v>65.8</v>
      </c>
      <c r="R11" s="1">
        <v>18</v>
      </c>
      <c r="S11" s="1">
        <v>38</v>
      </c>
      <c r="T11" s="1">
        <v>45</v>
      </c>
      <c r="U11" s="1">
        <v>37</v>
      </c>
      <c r="V11" s="1">
        <v>54</v>
      </c>
      <c r="W11" s="1">
        <v>40</v>
      </c>
      <c r="X11" s="1">
        <v>35</v>
      </c>
      <c r="Y11" s="1">
        <v>56</v>
      </c>
      <c r="Z11" s="1">
        <v>36</v>
      </c>
      <c r="AA11" s="1">
        <v>32</v>
      </c>
      <c r="AB11" s="1">
        <f t="shared" si="0"/>
        <v>762.6</v>
      </c>
      <c r="AC11" s="1">
        <f t="shared" si="1"/>
        <v>648.21</v>
      </c>
      <c r="AD11" s="1">
        <v>4.8</v>
      </c>
      <c r="AE11" s="1">
        <v>4.8</v>
      </c>
      <c r="AF11" s="1">
        <f t="shared" si="2"/>
        <v>657.81</v>
      </c>
      <c r="AG11" s="1">
        <v>110</v>
      </c>
      <c r="AH11" s="1">
        <f t="shared" si="3"/>
        <v>232.19</v>
      </c>
      <c r="AI11" s="1"/>
      <c r="AJ11" s="1"/>
    </row>
    <row r="12" spans="1:36">
      <c r="A12" s="4">
        <v>11</v>
      </c>
      <c r="B12" s="1" t="s">
        <v>33</v>
      </c>
      <c r="C12" s="1" t="s">
        <v>34</v>
      </c>
      <c r="D12" s="1" t="s">
        <v>35</v>
      </c>
      <c r="E12" s="1" t="s">
        <v>58</v>
      </c>
      <c r="F12" s="1" t="s">
        <v>59</v>
      </c>
      <c r="G12" s="1" t="s">
        <v>38</v>
      </c>
      <c r="H12" s="1" t="s">
        <v>39</v>
      </c>
      <c r="I12" s="1">
        <v>32</v>
      </c>
      <c r="J12" s="1">
        <v>38</v>
      </c>
      <c r="K12" s="1">
        <v>20</v>
      </c>
      <c r="L12" s="1">
        <v>39.8</v>
      </c>
      <c r="M12" s="1">
        <v>38</v>
      </c>
      <c r="N12" s="1">
        <v>48</v>
      </c>
      <c r="O12" s="1">
        <v>35</v>
      </c>
      <c r="P12" s="1">
        <v>55</v>
      </c>
      <c r="Q12" s="1">
        <v>65.8</v>
      </c>
      <c r="R12" s="1">
        <v>18</v>
      </c>
      <c r="S12" s="1">
        <v>38</v>
      </c>
      <c r="T12" s="1">
        <v>45</v>
      </c>
      <c r="U12" s="1">
        <v>37</v>
      </c>
      <c r="V12" s="1">
        <v>54</v>
      </c>
      <c r="W12" s="1">
        <v>40</v>
      </c>
      <c r="X12" s="1">
        <v>35</v>
      </c>
      <c r="Y12" s="1">
        <v>56</v>
      </c>
      <c r="Z12" s="1">
        <v>36</v>
      </c>
      <c r="AA12" s="1">
        <v>32</v>
      </c>
      <c r="AB12" s="1">
        <f t="shared" si="0"/>
        <v>762.6</v>
      </c>
      <c r="AC12" s="1">
        <f t="shared" si="1"/>
        <v>648.21</v>
      </c>
      <c r="AD12" s="1">
        <v>4.8</v>
      </c>
      <c r="AE12" s="1">
        <v>4.8</v>
      </c>
      <c r="AF12" s="1">
        <f t="shared" si="2"/>
        <v>657.81</v>
      </c>
      <c r="AG12" s="1">
        <v>110</v>
      </c>
      <c r="AH12" s="1">
        <f t="shared" si="3"/>
        <v>232.19</v>
      </c>
      <c r="AI12" s="1"/>
      <c r="AJ12" s="1"/>
    </row>
    <row r="13" spans="1:36">
      <c r="A13" s="4">
        <v>12</v>
      </c>
      <c r="B13" s="1" t="s">
        <v>33</v>
      </c>
      <c r="C13" s="1" t="s">
        <v>34</v>
      </c>
      <c r="D13" s="1" t="s">
        <v>35</v>
      </c>
      <c r="E13" s="1" t="s">
        <v>60</v>
      </c>
      <c r="F13" s="1" t="s">
        <v>61</v>
      </c>
      <c r="G13" s="1" t="s">
        <v>38</v>
      </c>
      <c r="H13" s="1" t="s">
        <v>39</v>
      </c>
      <c r="I13" s="1">
        <v>32</v>
      </c>
      <c r="J13" s="1">
        <v>38</v>
      </c>
      <c r="K13" s="1">
        <v>20</v>
      </c>
      <c r="L13" s="1">
        <v>39.8</v>
      </c>
      <c r="M13" s="1">
        <v>38</v>
      </c>
      <c r="N13" s="1">
        <v>48</v>
      </c>
      <c r="O13" s="1">
        <v>35</v>
      </c>
      <c r="P13" s="1">
        <v>55</v>
      </c>
      <c r="Q13" s="1">
        <v>65.8</v>
      </c>
      <c r="R13" s="1">
        <v>18</v>
      </c>
      <c r="S13" s="1">
        <v>38</v>
      </c>
      <c r="T13" s="1">
        <v>45</v>
      </c>
      <c r="U13" s="1">
        <v>37</v>
      </c>
      <c r="V13" s="1">
        <v>54</v>
      </c>
      <c r="W13" s="1">
        <v>40</v>
      </c>
      <c r="X13" s="1">
        <v>35</v>
      </c>
      <c r="Y13" s="1">
        <v>56</v>
      </c>
      <c r="Z13" s="1">
        <v>36</v>
      </c>
      <c r="AA13" s="1">
        <v>32</v>
      </c>
      <c r="AB13" s="1">
        <f t="shared" si="0"/>
        <v>762.6</v>
      </c>
      <c r="AC13" s="1">
        <f t="shared" si="1"/>
        <v>648.21</v>
      </c>
      <c r="AD13" s="1">
        <v>4.8</v>
      </c>
      <c r="AE13" s="1">
        <v>4.8</v>
      </c>
      <c r="AF13" s="1">
        <f t="shared" si="2"/>
        <v>657.81</v>
      </c>
      <c r="AG13" s="1">
        <v>110</v>
      </c>
      <c r="AH13" s="1">
        <f t="shared" si="3"/>
        <v>232.19</v>
      </c>
      <c r="AI13" s="1"/>
      <c r="AJ13" s="1"/>
    </row>
    <row r="14" spans="1:36">
      <c r="A14" s="4">
        <v>13</v>
      </c>
      <c r="B14" s="1" t="s">
        <v>33</v>
      </c>
      <c r="C14" s="1" t="s">
        <v>34</v>
      </c>
      <c r="D14" s="1" t="s">
        <v>35</v>
      </c>
      <c r="E14" s="1" t="s">
        <v>62</v>
      </c>
      <c r="F14" s="1" t="s">
        <v>63</v>
      </c>
      <c r="G14" s="1" t="s">
        <v>38</v>
      </c>
      <c r="H14" s="1" t="s">
        <v>39</v>
      </c>
      <c r="I14" s="1">
        <v>32</v>
      </c>
      <c r="J14" s="1">
        <v>38</v>
      </c>
      <c r="K14" s="1">
        <v>20</v>
      </c>
      <c r="L14" s="1">
        <v>39.8</v>
      </c>
      <c r="M14" s="1">
        <v>38</v>
      </c>
      <c r="N14" s="1">
        <v>48</v>
      </c>
      <c r="O14" s="1">
        <v>35</v>
      </c>
      <c r="P14" s="1">
        <v>55</v>
      </c>
      <c r="Q14" s="1">
        <v>65.8</v>
      </c>
      <c r="R14" s="1">
        <v>18</v>
      </c>
      <c r="S14" s="1">
        <v>38</v>
      </c>
      <c r="T14" s="1">
        <v>45</v>
      </c>
      <c r="U14" s="1">
        <v>37</v>
      </c>
      <c r="V14" s="1">
        <v>54</v>
      </c>
      <c r="W14" s="1">
        <v>40</v>
      </c>
      <c r="X14" s="1">
        <v>35</v>
      </c>
      <c r="Y14" s="1">
        <v>56</v>
      </c>
      <c r="Z14" s="1">
        <v>36</v>
      </c>
      <c r="AA14" s="1">
        <v>32</v>
      </c>
      <c r="AB14" s="1">
        <f t="shared" si="0"/>
        <v>762.6</v>
      </c>
      <c r="AC14" s="1">
        <f t="shared" si="1"/>
        <v>648.21</v>
      </c>
      <c r="AD14" s="1">
        <v>4.8</v>
      </c>
      <c r="AE14" s="1">
        <v>4.8</v>
      </c>
      <c r="AF14" s="1">
        <f t="shared" si="2"/>
        <v>657.81</v>
      </c>
      <c r="AG14" s="1">
        <v>110</v>
      </c>
      <c r="AH14" s="1">
        <f t="shared" si="3"/>
        <v>232.19</v>
      </c>
      <c r="AI14" s="1"/>
      <c r="AJ14" s="1"/>
    </row>
    <row r="15" spans="1:36">
      <c r="A15" s="4">
        <v>14</v>
      </c>
      <c r="B15" s="1" t="s">
        <v>33</v>
      </c>
      <c r="C15" s="1" t="s">
        <v>34</v>
      </c>
      <c r="D15" s="1" t="s">
        <v>35</v>
      </c>
      <c r="E15" s="1" t="s">
        <v>64</v>
      </c>
      <c r="F15" s="1" t="s">
        <v>65</v>
      </c>
      <c r="G15" s="1" t="s">
        <v>38</v>
      </c>
      <c r="H15" s="1" t="s">
        <v>39</v>
      </c>
      <c r="I15" s="1">
        <v>32</v>
      </c>
      <c r="J15" s="1">
        <v>38</v>
      </c>
      <c r="K15" s="1">
        <v>20</v>
      </c>
      <c r="L15" s="1">
        <v>39.8</v>
      </c>
      <c r="M15" s="1">
        <v>38</v>
      </c>
      <c r="N15" s="1">
        <v>48</v>
      </c>
      <c r="O15" s="1">
        <v>35</v>
      </c>
      <c r="P15" s="1">
        <v>55</v>
      </c>
      <c r="Q15" s="1">
        <v>65.8</v>
      </c>
      <c r="R15" s="1">
        <v>18</v>
      </c>
      <c r="S15" s="1">
        <v>38</v>
      </c>
      <c r="T15" s="1">
        <v>45</v>
      </c>
      <c r="U15" s="1">
        <v>37</v>
      </c>
      <c r="V15" s="1">
        <v>54</v>
      </c>
      <c r="W15" s="1">
        <v>40</v>
      </c>
      <c r="X15" s="1">
        <v>35</v>
      </c>
      <c r="Y15" s="1">
        <v>56</v>
      </c>
      <c r="Z15" s="1">
        <v>36</v>
      </c>
      <c r="AA15" s="1">
        <v>32</v>
      </c>
      <c r="AB15" s="1">
        <f t="shared" si="0"/>
        <v>762.6</v>
      </c>
      <c r="AC15" s="1">
        <f t="shared" si="1"/>
        <v>648.21</v>
      </c>
      <c r="AD15" s="1">
        <v>4.8</v>
      </c>
      <c r="AE15" s="1">
        <v>4.8</v>
      </c>
      <c r="AF15" s="1">
        <f t="shared" si="2"/>
        <v>657.81</v>
      </c>
      <c r="AG15" s="1">
        <v>110</v>
      </c>
      <c r="AH15" s="1">
        <f t="shared" si="3"/>
        <v>232.19</v>
      </c>
      <c r="AI15" s="1"/>
      <c r="AJ15" s="1"/>
    </row>
    <row r="16" spans="1:36">
      <c r="A16" s="4">
        <v>15</v>
      </c>
      <c r="B16" s="1" t="s">
        <v>33</v>
      </c>
      <c r="C16" s="1" t="s">
        <v>34</v>
      </c>
      <c r="D16" s="1" t="s">
        <v>35</v>
      </c>
      <c r="E16" s="1" t="s">
        <v>66</v>
      </c>
      <c r="F16" s="1" t="s">
        <v>67</v>
      </c>
      <c r="G16" s="1" t="s">
        <v>38</v>
      </c>
      <c r="H16" s="1" t="s">
        <v>39</v>
      </c>
      <c r="I16" s="1">
        <v>32</v>
      </c>
      <c r="J16" s="1">
        <v>38</v>
      </c>
      <c r="K16" s="1">
        <v>20</v>
      </c>
      <c r="L16" s="1">
        <v>39.8</v>
      </c>
      <c r="M16" s="1">
        <v>38</v>
      </c>
      <c r="N16" s="1">
        <v>48</v>
      </c>
      <c r="O16" s="1">
        <v>35</v>
      </c>
      <c r="P16" s="1">
        <v>55</v>
      </c>
      <c r="Q16" s="1">
        <v>65.8</v>
      </c>
      <c r="R16" s="1">
        <v>18</v>
      </c>
      <c r="S16" s="1">
        <v>38</v>
      </c>
      <c r="T16" s="1">
        <v>45</v>
      </c>
      <c r="U16" s="1">
        <v>37</v>
      </c>
      <c r="V16" s="1">
        <v>54</v>
      </c>
      <c r="W16" s="1">
        <v>40</v>
      </c>
      <c r="X16" s="1">
        <v>35</v>
      </c>
      <c r="Y16" s="1">
        <v>56</v>
      </c>
      <c r="Z16" s="1">
        <v>36</v>
      </c>
      <c r="AA16" s="1">
        <v>32</v>
      </c>
      <c r="AB16" s="1">
        <f t="shared" si="0"/>
        <v>762.6</v>
      </c>
      <c r="AC16" s="1">
        <f t="shared" si="1"/>
        <v>648.21</v>
      </c>
      <c r="AD16" s="1">
        <v>4.8</v>
      </c>
      <c r="AE16" s="1">
        <v>4.8</v>
      </c>
      <c r="AF16" s="1">
        <f t="shared" si="2"/>
        <v>657.81</v>
      </c>
      <c r="AG16" s="1">
        <v>110</v>
      </c>
      <c r="AH16" s="1">
        <f t="shared" si="3"/>
        <v>232.19</v>
      </c>
      <c r="AI16" s="1"/>
      <c r="AJ16" s="1"/>
    </row>
    <row r="17" s="1" customFormat="1" ht="12" spans="1:34">
      <c r="A17" s="4">
        <v>16</v>
      </c>
      <c r="B17" s="1" t="s">
        <v>33</v>
      </c>
      <c r="C17" s="1" t="s">
        <v>34</v>
      </c>
      <c r="D17" s="1" t="s">
        <v>35</v>
      </c>
      <c r="E17" s="1" t="s">
        <v>68</v>
      </c>
      <c r="F17" s="1" t="s">
        <v>69</v>
      </c>
      <c r="G17" s="1" t="s">
        <v>38</v>
      </c>
      <c r="H17" s="1" t="s">
        <v>39</v>
      </c>
      <c r="I17" s="1">
        <v>32</v>
      </c>
      <c r="J17" s="1">
        <v>38</v>
      </c>
      <c r="K17" s="1">
        <v>20</v>
      </c>
      <c r="L17" s="1">
        <v>39.8</v>
      </c>
      <c r="M17" s="1">
        <v>38</v>
      </c>
      <c r="N17" s="1">
        <v>48</v>
      </c>
      <c r="O17" s="1">
        <v>35</v>
      </c>
      <c r="P17" s="1">
        <v>55</v>
      </c>
      <c r="Q17" s="1">
        <v>65.8</v>
      </c>
      <c r="R17" s="1">
        <v>18</v>
      </c>
      <c r="S17" s="1">
        <v>38</v>
      </c>
      <c r="T17" s="1">
        <v>45</v>
      </c>
      <c r="U17" s="1">
        <v>37</v>
      </c>
      <c r="V17" s="1">
        <v>54</v>
      </c>
      <c r="W17" s="1">
        <v>40</v>
      </c>
      <c r="X17" s="1">
        <v>35</v>
      </c>
      <c r="Y17" s="1">
        <v>56</v>
      </c>
      <c r="Z17" s="1">
        <v>36</v>
      </c>
      <c r="AA17" s="1">
        <v>32</v>
      </c>
      <c r="AB17" s="1">
        <f t="shared" si="0"/>
        <v>762.6</v>
      </c>
      <c r="AC17" s="1">
        <f t="shared" si="1"/>
        <v>648.21</v>
      </c>
      <c r="AD17" s="1">
        <v>4.8</v>
      </c>
      <c r="AE17" s="1">
        <v>4.8</v>
      </c>
      <c r="AF17" s="1">
        <f t="shared" si="2"/>
        <v>657.81</v>
      </c>
      <c r="AG17" s="1">
        <v>110</v>
      </c>
      <c r="AH17" s="1">
        <f t="shared" si="3"/>
        <v>232.19</v>
      </c>
    </row>
    <row r="18" s="1" customFormat="1" ht="12" spans="1:34">
      <c r="A18" s="4">
        <v>17</v>
      </c>
      <c r="B18" s="1" t="s">
        <v>33</v>
      </c>
      <c r="C18" s="1" t="s">
        <v>34</v>
      </c>
      <c r="D18" s="1" t="s">
        <v>35</v>
      </c>
      <c r="E18" s="1" t="s">
        <v>70</v>
      </c>
      <c r="F18" s="1" t="s">
        <v>71</v>
      </c>
      <c r="G18" s="1" t="s">
        <v>38</v>
      </c>
      <c r="H18" s="1" t="s">
        <v>39</v>
      </c>
      <c r="I18" s="1">
        <v>32</v>
      </c>
      <c r="J18" s="1">
        <v>38</v>
      </c>
      <c r="K18" s="1">
        <v>20</v>
      </c>
      <c r="L18" s="1">
        <v>39.8</v>
      </c>
      <c r="M18" s="1">
        <v>38</v>
      </c>
      <c r="N18" s="1">
        <v>48</v>
      </c>
      <c r="O18" s="1">
        <v>35</v>
      </c>
      <c r="P18" s="1">
        <v>55</v>
      </c>
      <c r="Q18" s="1">
        <v>65.8</v>
      </c>
      <c r="R18" s="1">
        <v>18</v>
      </c>
      <c r="S18" s="1">
        <v>38</v>
      </c>
      <c r="T18" s="1">
        <v>45</v>
      </c>
      <c r="U18" s="1">
        <v>37</v>
      </c>
      <c r="V18" s="1">
        <v>54</v>
      </c>
      <c r="W18" s="1">
        <v>40</v>
      </c>
      <c r="X18" s="1">
        <v>35</v>
      </c>
      <c r="Y18" s="1">
        <v>56</v>
      </c>
      <c r="Z18" s="1">
        <v>36</v>
      </c>
      <c r="AA18" s="1">
        <v>32</v>
      </c>
      <c r="AB18" s="1">
        <f t="shared" si="0"/>
        <v>762.6</v>
      </c>
      <c r="AC18" s="1">
        <f t="shared" si="1"/>
        <v>648.21</v>
      </c>
      <c r="AD18" s="1">
        <v>4.8</v>
      </c>
      <c r="AE18" s="1">
        <v>4.8</v>
      </c>
      <c r="AF18" s="1">
        <f t="shared" si="2"/>
        <v>657.81</v>
      </c>
      <c r="AG18" s="1">
        <v>110</v>
      </c>
      <c r="AH18" s="1">
        <f t="shared" si="3"/>
        <v>232.19</v>
      </c>
    </row>
    <row r="19" s="1" customFormat="1" ht="12" spans="1:34">
      <c r="A19" s="4">
        <v>18</v>
      </c>
      <c r="B19" s="1" t="s">
        <v>33</v>
      </c>
      <c r="C19" s="1" t="s">
        <v>34</v>
      </c>
      <c r="D19" s="1" t="s">
        <v>35</v>
      </c>
      <c r="E19" s="1" t="s">
        <v>72</v>
      </c>
      <c r="F19" s="1" t="s">
        <v>73</v>
      </c>
      <c r="G19" s="1" t="s">
        <v>38</v>
      </c>
      <c r="H19" s="1" t="s">
        <v>39</v>
      </c>
      <c r="I19" s="1">
        <v>32</v>
      </c>
      <c r="J19" s="1">
        <v>38</v>
      </c>
      <c r="K19" s="1">
        <v>20</v>
      </c>
      <c r="L19" s="1">
        <v>39.8</v>
      </c>
      <c r="M19" s="1">
        <v>38</v>
      </c>
      <c r="N19" s="1">
        <v>48</v>
      </c>
      <c r="O19" s="1">
        <v>35</v>
      </c>
      <c r="P19" s="1">
        <v>55</v>
      </c>
      <c r="Q19" s="1">
        <v>65.8</v>
      </c>
      <c r="R19" s="1">
        <v>18</v>
      </c>
      <c r="S19" s="1">
        <v>38</v>
      </c>
      <c r="T19" s="1">
        <v>45</v>
      </c>
      <c r="U19" s="1">
        <v>37</v>
      </c>
      <c r="V19" s="1">
        <v>54</v>
      </c>
      <c r="W19" s="1">
        <v>40</v>
      </c>
      <c r="X19" s="1">
        <v>35</v>
      </c>
      <c r="Y19" s="1">
        <v>56</v>
      </c>
      <c r="Z19" s="1">
        <v>36</v>
      </c>
      <c r="AA19" s="1">
        <v>32</v>
      </c>
      <c r="AB19" s="1">
        <f t="shared" si="0"/>
        <v>762.6</v>
      </c>
      <c r="AC19" s="1">
        <f t="shared" si="1"/>
        <v>648.21</v>
      </c>
      <c r="AD19" s="1">
        <v>4.8</v>
      </c>
      <c r="AE19" s="1">
        <v>4.8</v>
      </c>
      <c r="AF19" s="1">
        <f t="shared" si="2"/>
        <v>657.81</v>
      </c>
      <c r="AG19" s="1">
        <v>110</v>
      </c>
      <c r="AH19" s="1">
        <f t="shared" si="3"/>
        <v>232.19</v>
      </c>
    </row>
    <row r="20" s="1" customFormat="1" ht="12" spans="1:34">
      <c r="A20" s="4">
        <v>19</v>
      </c>
      <c r="B20" s="1" t="s">
        <v>33</v>
      </c>
      <c r="C20" s="1" t="s">
        <v>34</v>
      </c>
      <c r="D20" s="1" t="s">
        <v>35</v>
      </c>
      <c r="E20" s="1" t="s">
        <v>74</v>
      </c>
      <c r="F20" s="1" t="s">
        <v>75</v>
      </c>
      <c r="G20" s="1" t="s">
        <v>38</v>
      </c>
      <c r="H20" s="1" t="s">
        <v>39</v>
      </c>
      <c r="I20" s="1">
        <v>32</v>
      </c>
      <c r="J20" s="1">
        <v>38</v>
      </c>
      <c r="K20" s="1">
        <v>20</v>
      </c>
      <c r="L20" s="1">
        <v>39.8</v>
      </c>
      <c r="M20" s="1">
        <v>38</v>
      </c>
      <c r="N20" s="1">
        <v>48</v>
      </c>
      <c r="O20" s="1">
        <v>35</v>
      </c>
      <c r="P20" s="1">
        <v>55</v>
      </c>
      <c r="Q20" s="1">
        <v>65.8</v>
      </c>
      <c r="R20" s="1">
        <v>18</v>
      </c>
      <c r="S20" s="1">
        <v>38</v>
      </c>
      <c r="T20" s="1">
        <v>45</v>
      </c>
      <c r="U20" s="1">
        <v>37</v>
      </c>
      <c r="V20" s="1">
        <v>54</v>
      </c>
      <c r="W20" s="1">
        <v>40</v>
      </c>
      <c r="X20" s="1">
        <v>35</v>
      </c>
      <c r="Y20" s="1">
        <v>56</v>
      </c>
      <c r="Z20" s="1">
        <v>36</v>
      </c>
      <c r="AA20" s="1">
        <v>32</v>
      </c>
      <c r="AB20" s="1">
        <f t="shared" si="0"/>
        <v>762.6</v>
      </c>
      <c r="AC20" s="1">
        <f t="shared" si="1"/>
        <v>648.21</v>
      </c>
      <c r="AD20" s="1">
        <v>4.8</v>
      </c>
      <c r="AE20" s="1">
        <v>4.8</v>
      </c>
      <c r="AF20" s="1">
        <f t="shared" si="2"/>
        <v>657.81</v>
      </c>
      <c r="AG20" s="1">
        <v>110</v>
      </c>
      <c r="AH20" s="1">
        <f t="shared" si="3"/>
        <v>232.19</v>
      </c>
    </row>
    <row r="21" s="1" customFormat="1" ht="12" spans="1:34">
      <c r="A21" s="4">
        <v>20</v>
      </c>
      <c r="B21" s="1" t="s">
        <v>33</v>
      </c>
      <c r="C21" s="1" t="s">
        <v>34</v>
      </c>
      <c r="D21" s="1" t="s">
        <v>35</v>
      </c>
      <c r="E21" s="1" t="s">
        <v>76</v>
      </c>
      <c r="F21" s="1" t="s">
        <v>77</v>
      </c>
      <c r="G21" s="1" t="s">
        <v>38</v>
      </c>
      <c r="H21" s="1" t="s">
        <v>39</v>
      </c>
      <c r="I21" s="1">
        <v>32</v>
      </c>
      <c r="J21" s="1">
        <v>38</v>
      </c>
      <c r="K21" s="1">
        <v>20</v>
      </c>
      <c r="L21" s="1">
        <v>39.8</v>
      </c>
      <c r="M21" s="1">
        <v>38</v>
      </c>
      <c r="N21" s="1">
        <v>48</v>
      </c>
      <c r="O21" s="1">
        <v>35</v>
      </c>
      <c r="P21" s="1">
        <v>55</v>
      </c>
      <c r="Q21" s="1">
        <v>65.8</v>
      </c>
      <c r="R21" s="1">
        <v>18</v>
      </c>
      <c r="S21" s="1">
        <v>38</v>
      </c>
      <c r="T21" s="1">
        <v>45</v>
      </c>
      <c r="U21" s="1">
        <v>37</v>
      </c>
      <c r="V21" s="1">
        <v>54</v>
      </c>
      <c r="W21" s="1">
        <v>40</v>
      </c>
      <c r="X21" s="1">
        <v>35</v>
      </c>
      <c r="Y21" s="1">
        <v>56</v>
      </c>
      <c r="Z21" s="1">
        <v>36</v>
      </c>
      <c r="AA21" s="1">
        <v>32</v>
      </c>
      <c r="AB21" s="1">
        <f t="shared" si="0"/>
        <v>762.6</v>
      </c>
      <c r="AC21" s="1">
        <f t="shared" si="1"/>
        <v>648.21</v>
      </c>
      <c r="AD21" s="1">
        <v>4.8</v>
      </c>
      <c r="AE21" s="1">
        <v>4.8</v>
      </c>
      <c r="AF21" s="1">
        <f t="shared" si="2"/>
        <v>657.81</v>
      </c>
      <c r="AG21" s="1">
        <v>110</v>
      </c>
      <c r="AH21" s="1">
        <f t="shared" si="3"/>
        <v>232.19</v>
      </c>
    </row>
    <row r="22" s="1" customFormat="1" ht="12" spans="1:34">
      <c r="A22" s="4">
        <v>21</v>
      </c>
      <c r="B22" s="1" t="s">
        <v>33</v>
      </c>
      <c r="C22" s="1" t="s">
        <v>34</v>
      </c>
      <c r="D22" s="1" t="s">
        <v>35</v>
      </c>
      <c r="E22" s="1" t="s">
        <v>78</v>
      </c>
      <c r="F22" s="1" t="s">
        <v>79</v>
      </c>
      <c r="G22" s="1" t="s">
        <v>38</v>
      </c>
      <c r="H22" s="1" t="s">
        <v>39</v>
      </c>
      <c r="I22" s="1">
        <v>32</v>
      </c>
      <c r="J22" s="1">
        <v>38</v>
      </c>
      <c r="K22" s="1">
        <v>20</v>
      </c>
      <c r="L22" s="1">
        <v>39.8</v>
      </c>
      <c r="M22" s="1">
        <v>38</v>
      </c>
      <c r="N22" s="1">
        <v>48</v>
      </c>
      <c r="O22" s="1">
        <v>35</v>
      </c>
      <c r="P22" s="1">
        <v>55</v>
      </c>
      <c r="Q22" s="1">
        <v>65.8</v>
      </c>
      <c r="R22" s="1">
        <v>18</v>
      </c>
      <c r="S22" s="1">
        <v>38</v>
      </c>
      <c r="T22" s="1">
        <v>45</v>
      </c>
      <c r="U22" s="1">
        <v>37</v>
      </c>
      <c r="V22" s="1">
        <v>54</v>
      </c>
      <c r="W22" s="1">
        <v>40</v>
      </c>
      <c r="X22" s="1">
        <v>35</v>
      </c>
      <c r="Y22" s="1">
        <v>56</v>
      </c>
      <c r="Z22" s="1">
        <v>36</v>
      </c>
      <c r="AA22" s="1">
        <v>32</v>
      </c>
      <c r="AB22" s="1">
        <f t="shared" si="0"/>
        <v>762.6</v>
      </c>
      <c r="AC22" s="1">
        <f t="shared" si="1"/>
        <v>648.21</v>
      </c>
      <c r="AD22" s="1">
        <v>4.8</v>
      </c>
      <c r="AE22" s="1">
        <v>4.8</v>
      </c>
      <c r="AF22" s="1">
        <f t="shared" si="2"/>
        <v>657.81</v>
      </c>
      <c r="AG22" s="1">
        <v>110</v>
      </c>
      <c r="AH22" s="1">
        <f t="shared" si="3"/>
        <v>232.19</v>
      </c>
    </row>
    <row r="23" s="1" customFormat="1" ht="12" spans="1:34">
      <c r="A23" s="4">
        <v>22</v>
      </c>
      <c r="B23" s="1" t="s">
        <v>33</v>
      </c>
      <c r="C23" s="1" t="s">
        <v>34</v>
      </c>
      <c r="D23" s="1" t="s">
        <v>35</v>
      </c>
      <c r="E23" s="1" t="s">
        <v>80</v>
      </c>
      <c r="F23" s="1" t="s">
        <v>81</v>
      </c>
      <c r="G23" s="1" t="s">
        <v>38</v>
      </c>
      <c r="H23" s="1" t="s">
        <v>39</v>
      </c>
      <c r="I23" s="1">
        <v>32</v>
      </c>
      <c r="J23" s="1">
        <v>38</v>
      </c>
      <c r="K23" s="1">
        <v>20</v>
      </c>
      <c r="L23" s="1">
        <v>39.8</v>
      </c>
      <c r="M23" s="1">
        <v>38</v>
      </c>
      <c r="N23" s="1">
        <v>48</v>
      </c>
      <c r="O23" s="1">
        <v>35</v>
      </c>
      <c r="P23" s="1">
        <v>55</v>
      </c>
      <c r="Q23" s="1">
        <v>65.8</v>
      </c>
      <c r="R23" s="1">
        <v>18</v>
      </c>
      <c r="S23" s="1">
        <v>38</v>
      </c>
      <c r="T23" s="1">
        <v>45</v>
      </c>
      <c r="U23" s="1">
        <v>37</v>
      </c>
      <c r="V23" s="1">
        <v>54</v>
      </c>
      <c r="W23" s="1">
        <v>40</v>
      </c>
      <c r="X23" s="1">
        <v>35</v>
      </c>
      <c r="Y23" s="1">
        <v>56</v>
      </c>
      <c r="Z23" s="1">
        <v>36</v>
      </c>
      <c r="AA23" s="1">
        <v>32</v>
      </c>
      <c r="AB23" s="1">
        <f t="shared" si="0"/>
        <v>762.6</v>
      </c>
      <c r="AC23" s="1">
        <f t="shared" si="1"/>
        <v>648.21</v>
      </c>
      <c r="AD23" s="1">
        <v>4.8</v>
      </c>
      <c r="AE23" s="1">
        <v>4.8</v>
      </c>
      <c r="AF23" s="1">
        <f t="shared" si="2"/>
        <v>657.81</v>
      </c>
      <c r="AG23" s="1">
        <v>110</v>
      </c>
      <c r="AH23" s="1">
        <f t="shared" si="3"/>
        <v>232.19</v>
      </c>
    </row>
    <row r="24" s="1" customFormat="1" ht="12" spans="1:34">
      <c r="A24" s="4">
        <v>23</v>
      </c>
      <c r="B24" s="1" t="s">
        <v>33</v>
      </c>
      <c r="C24" s="1" t="s">
        <v>34</v>
      </c>
      <c r="D24" s="1" t="s">
        <v>35</v>
      </c>
      <c r="E24" s="1" t="s">
        <v>82</v>
      </c>
      <c r="F24" s="1" t="s">
        <v>83</v>
      </c>
      <c r="G24" s="1" t="s">
        <v>38</v>
      </c>
      <c r="H24" s="1" t="s">
        <v>39</v>
      </c>
      <c r="I24" s="1">
        <v>32</v>
      </c>
      <c r="J24" s="1">
        <v>38</v>
      </c>
      <c r="K24" s="1">
        <v>20</v>
      </c>
      <c r="L24" s="1">
        <v>39.8</v>
      </c>
      <c r="M24" s="1">
        <v>38</v>
      </c>
      <c r="N24" s="1">
        <v>48</v>
      </c>
      <c r="O24" s="1">
        <v>35</v>
      </c>
      <c r="P24" s="1">
        <v>55</v>
      </c>
      <c r="Q24" s="1">
        <v>65.8</v>
      </c>
      <c r="R24" s="1">
        <v>18</v>
      </c>
      <c r="S24" s="1">
        <v>38</v>
      </c>
      <c r="T24" s="1">
        <v>45</v>
      </c>
      <c r="U24" s="1">
        <v>37</v>
      </c>
      <c r="V24" s="1">
        <v>54</v>
      </c>
      <c r="W24" s="1">
        <v>40</v>
      </c>
      <c r="X24" s="1">
        <v>35</v>
      </c>
      <c r="Y24" s="1">
        <v>56</v>
      </c>
      <c r="Z24" s="1">
        <v>36</v>
      </c>
      <c r="AA24" s="1">
        <v>32</v>
      </c>
      <c r="AB24" s="1">
        <f t="shared" si="0"/>
        <v>762.6</v>
      </c>
      <c r="AC24" s="1">
        <f t="shared" si="1"/>
        <v>648.21</v>
      </c>
      <c r="AD24" s="1">
        <v>4.8</v>
      </c>
      <c r="AE24" s="1">
        <v>4.8</v>
      </c>
      <c r="AF24" s="1">
        <f t="shared" si="2"/>
        <v>657.81</v>
      </c>
      <c r="AG24" s="1">
        <v>110</v>
      </c>
      <c r="AH24" s="1">
        <f t="shared" si="3"/>
        <v>232.19</v>
      </c>
    </row>
    <row r="25" s="1" customFormat="1" ht="12" spans="1:34">
      <c r="A25" s="4">
        <v>24</v>
      </c>
      <c r="B25" s="1" t="s">
        <v>33</v>
      </c>
      <c r="C25" s="1" t="s">
        <v>34</v>
      </c>
      <c r="D25" s="1" t="s">
        <v>35</v>
      </c>
      <c r="E25" s="1" t="s">
        <v>84</v>
      </c>
      <c r="F25" s="1" t="s">
        <v>85</v>
      </c>
      <c r="G25" s="1" t="s">
        <v>38</v>
      </c>
      <c r="H25" s="1" t="s">
        <v>39</v>
      </c>
      <c r="I25" s="1">
        <v>32</v>
      </c>
      <c r="J25" s="1">
        <v>38</v>
      </c>
      <c r="K25" s="1">
        <v>20</v>
      </c>
      <c r="L25" s="1">
        <v>39.8</v>
      </c>
      <c r="M25" s="1">
        <v>38</v>
      </c>
      <c r="N25" s="1">
        <v>48</v>
      </c>
      <c r="O25" s="1">
        <v>35</v>
      </c>
      <c r="P25" s="1">
        <v>55</v>
      </c>
      <c r="Q25" s="1">
        <v>65.8</v>
      </c>
      <c r="R25" s="1">
        <v>18</v>
      </c>
      <c r="S25" s="1">
        <v>38</v>
      </c>
      <c r="T25" s="1">
        <v>45</v>
      </c>
      <c r="U25" s="1">
        <v>37</v>
      </c>
      <c r="V25" s="1">
        <v>54</v>
      </c>
      <c r="W25" s="1">
        <v>40</v>
      </c>
      <c r="X25" s="1">
        <v>35</v>
      </c>
      <c r="Y25" s="1">
        <v>56</v>
      </c>
      <c r="Z25" s="1">
        <v>36</v>
      </c>
      <c r="AA25" s="1">
        <v>32</v>
      </c>
      <c r="AB25" s="1">
        <f t="shared" si="0"/>
        <v>762.6</v>
      </c>
      <c r="AC25" s="1">
        <f t="shared" si="1"/>
        <v>648.21</v>
      </c>
      <c r="AD25" s="1">
        <v>4.8</v>
      </c>
      <c r="AE25" s="1">
        <v>4.8</v>
      </c>
      <c r="AF25" s="1">
        <f t="shared" si="2"/>
        <v>657.81</v>
      </c>
      <c r="AG25" s="1">
        <v>110</v>
      </c>
      <c r="AH25" s="1">
        <f t="shared" si="3"/>
        <v>232.19</v>
      </c>
    </row>
    <row r="26" s="1" customFormat="1" ht="12" spans="1:34">
      <c r="A26" s="4">
        <v>25</v>
      </c>
      <c r="B26" s="1" t="s">
        <v>33</v>
      </c>
      <c r="C26" s="1" t="s">
        <v>34</v>
      </c>
      <c r="D26" s="1" t="s">
        <v>35</v>
      </c>
      <c r="E26" s="1" t="s">
        <v>86</v>
      </c>
      <c r="F26" s="1" t="s">
        <v>87</v>
      </c>
      <c r="G26" s="1" t="s">
        <v>38</v>
      </c>
      <c r="H26" s="1" t="s">
        <v>39</v>
      </c>
      <c r="I26" s="1">
        <v>32</v>
      </c>
      <c r="J26" s="1">
        <v>38</v>
      </c>
      <c r="K26" s="1">
        <v>20</v>
      </c>
      <c r="L26" s="1">
        <v>39.8</v>
      </c>
      <c r="M26" s="1">
        <v>38</v>
      </c>
      <c r="N26" s="1">
        <v>48</v>
      </c>
      <c r="O26" s="1">
        <v>35</v>
      </c>
      <c r="P26" s="1">
        <v>55</v>
      </c>
      <c r="Q26" s="1">
        <v>65.8</v>
      </c>
      <c r="R26" s="1">
        <v>18</v>
      </c>
      <c r="S26" s="1">
        <v>38</v>
      </c>
      <c r="T26" s="1">
        <v>45</v>
      </c>
      <c r="U26" s="1">
        <v>37</v>
      </c>
      <c r="V26" s="1">
        <v>54</v>
      </c>
      <c r="W26" s="1">
        <v>40</v>
      </c>
      <c r="X26" s="1">
        <v>35</v>
      </c>
      <c r="Y26" s="1">
        <v>56</v>
      </c>
      <c r="Z26" s="1">
        <v>36</v>
      </c>
      <c r="AA26" s="1">
        <v>32</v>
      </c>
      <c r="AB26" s="1">
        <f t="shared" si="0"/>
        <v>762.6</v>
      </c>
      <c r="AC26" s="1">
        <f t="shared" si="1"/>
        <v>648.21</v>
      </c>
      <c r="AD26" s="1">
        <v>4.8</v>
      </c>
      <c r="AE26" s="1">
        <v>4.8</v>
      </c>
      <c r="AF26" s="1">
        <f t="shared" si="2"/>
        <v>657.81</v>
      </c>
      <c r="AG26" s="1">
        <v>110</v>
      </c>
      <c r="AH26" s="1">
        <f t="shared" si="3"/>
        <v>232.19</v>
      </c>
    </row>
    <row r="27" s="1" customFormat="1" ht="12" spans="1:34">
      <c r="A27" s="4">
        <v>26</v>
      </c>
      <c r="B27" s="1" t="s">
        <v>33</v>
      </c>
      <c r="C27" s="1" t="s">
        <v>34</v>
      </c>
      <c r="D27" s="1" t="s">
        <v>35</v>
      </c>
      <c r="E27" s="1" t="s">
        <v>88</v>
      </c>
      <c r="F27" s="1" t="s">
        <v>89</v>
      </c>
      <c r="G27" s="1" t="s">
        <v>38</v>
      </c>
      <c r="H27" s="1" t="s">
        <v>39</v>
      </c>
      <c r="I27" s="1">
        <v>32</v>
      </c>
      <c r="J27" s="1">
        <v>38</v>
      </c>
      <c r="K27" s="1">
        <v>20</v>
      </c>
      <c r="L27" s="1">
        <v>39.8</v>
      </c>
      <c r="M27" s="1">
        <v>38</v>
      </c>
      <c r="N27" s="1">
        <v>48</v>
      </c>
      <c r="O27" s="1">
        <v>35</v>
      </c>
      <c r="P27" s="1">
        <v>55</v>
      </c>
      <c r="Q27" s="1">
        <v>65.8</v>
      </c>
      <c r="R27" s="1">
        <v>18</v>
      </c>
      <c r="S27" s="1">
        <v>38</v>
      </c>
      <c r="T27" s="1">
        <v>45</v>
      </c>
      <c r="U27" s="1">
        <v>37</v>
      </c>
      <c r="V27" s="1">
        <v>54</v>
      </c>
      <c r="W27" s="1">
        <v>40</v>
      </c>
      <c r="X27" s="1">
        <v>35</v>
      </c>
      <c r="Y27" s="1">
        <v>56</v>
      </c>
      <c r="Z27" s="1">
        <v>36</v>
      </c>
      <c r="AA27" s="1">
        <v>32</v>
      </c>
      <c r="AB27" s="1">
        <f t="shared" si="0"/>
        <v>762.6</v>
      </c>
      <c r="AC27" s="1">
        <f t="shared" si="1"/>
        <v>648.21</v>
      </c>
      <c r="AD27" s="1">
        <v>4.8</v>
      </c>
      <c r="AE27" s="1">
        <v>4.8</v>
      </c>
      <c r="AF27" s="1">
        <f t="shared" si="2"/>
        <v>657.81</v>
      </c>
      <c r="AG27" s="1">
        <v>110</v>
      </c>
      <c r="AH27" s="1">
        <f t="shared" si="3"/>
        <v>232.19</v>
      </c>
    </row>
    <row r="28" s="1" customFormat="1" ht="12" spans="1:34">
      <c r="A28" s="4">
        <v>27</v>
      </c>
      <c r="B28" s="1" t="s">
        <v>33</v>
      </c>
      <c r="C28" s="1" t="s">
        <v>34</v>
      </c>
      <c r="D28" s="1" t="s">
        <v>35</v>
      </c>
      <c r="E28" s="1" t="s">
        <v>90</v>
      </c>
      <c r="F28" s="1" t="s">
        <v>91</v>
      </c>
      <c r="G28" s="1" t="s">
        <v>38</v>
      </c>
      <c r="H28" s="1" t="s">
        <v>39</v>
      </c>
      <c r="I28" s="1">
        <v>32</v>
      </c>
      <c r="J28" s="1">
        <v>38</v>
      </c>
      <c r="K28" s="1">
        <v>20</v>
      </c>
      <c r="L28" s="1">
        <v>39.8</v>
      </c>
      <c r="M28" s="1">
        <v>38</v>
      </c>
      <c r="N28" s="1">
        <v>48</v>
      </c>
      <c r="O28" s="1">
        <v>35</v>
      </c>
      <c r="P28" s="1">
        <v>55</v>
      </c>
      <c r="Q28" s="1">
        <v>65.8</v>
      </c>
      <c r="R28" s="1">
        <v>18</v>
      </c>
      <c r="S28" s="1">
        <v>38</v>
      </c>
      <c r="T28" s="1">
        <v>45</v>
      </c>
      <c r="U28" s="1">
        <v>37</v>
      </c>
      <c r="V28" s="1">
        <v>54</v>
      </c>
      <c r="W28" s="1">
        <v>40</v>
      </c>
      <c r="X28" s="1">
        <v>35</v>
      </c>
      <c r="Y28" s="1">
        <v>56</v>
      </c>
      <c r="Z28" s="1">
        <v>36</v>
      </c>
      <c r="AA28" s="1">
        <v>32</v>
      </c>
      <c r="AB28" s="1">
        <f t="shared" si="0"/>
        <v>762.6</v>
      </c>
      <c r="AC28" s="1">
        <f t="shared" si="1"/>
        <v>648.21</v>
      </c>
      <c r="AD28" s="1">
        <v>4.8</v>
      </c>
      <c r="AE28" s="1">
        <v>4.8</v>
      </c>
      <c r="AF28" s="1">
        <f t="shared" si="2"/>
        <v>657.81</v>
      </c>
      <c r="AG28" s="1">
        <v>110</v>
      </c>
      <c r="AH28" s="1">
        <f t="shared" si="3"/>
        <v>232.19</v>
      </c>
    </row>
    <row r="29" s="1" customFormat="1" ht="12" spans="1:34">
      <c r="A29" s="4">
        <v>28</v>
      </c>
      <c r="B29" s="1" t="s">
        <v>33</v>
      </c>
      <c r="C29" s="1" t="s">
        <v>34</v>
      </c>
      <c r="D29" s="1" t="s">
        <v>35</v>
      </c>
      <c r="E29" s="1" t="s">
        <v>92</v>
      </c>
      <c r="F29" s="1" t="s">
        <v>93</v>
      </c>
      <c r="G29" s="1" t="s">
        <v>38</v>
      </c>
      <c r="H29" s="1" t="s">
        <v>39</v>
      </c>
      <c r="I29" s="1">
        <v>32</v>
      </c>
      <c r="J29" s="1">
        <v>38</v>
      </c>
      <c r="K29" s="1">
        <v>20</v>
      </c>
      <c r="L29" s="1">
        <v>39.8</v>
      </c>
      <c r="M29" s="1">
        <v>38</v>
      </c>
      <c r="N29" s="1">
        <v>48</v>
      </c>
      <c r="O29" s="1">
        <v>35</v>
      </c>
      <c r="P29" s="1">
        <v>55</v>
      </c>
      <c r="Q29" s="1">
        <v>65.8</v>
      </c>
      <c r="R29" s="1">
        <v>18</v>
      </c>
      <c r="S29" s="1">
        <v>38</v>
      </c>
      <c r="T29" s="1">
        <v>45</v>
      </c>
      <c r="U29" s="1">
        <v>37</v>
      </c>
      <c r="V29" s="1">
        <v>54</v>
      </c>
      <c r="W29" s="1">
        <v>40</v>
      </c>
      <c r="X29" s="1">
        <v>35</v>
      </c>
      <c r="Y29" s="1">
        <v>56</v>
      </c>
      <c r="Z29" s="1">
        <v>36</v>
      </c>
      <c r="AA29" s="1">
        <v>32</v>
      </c>
      <c r="AB29" s="1">
        <f t="shared" si="0"/>
        <v>762.6</v>
      </c>
      <c r="AC29" s="1">
        <f t="shared" si="1"/>
        <v>648.21</v>
      </c>
      <c r="AD29" s="1">
        <v>4.8</v>
      </c>
      <c r="AE29" s="1">
        <v>4.8</v>
      </c>
      <c r="AF29" s="1">
        <f t="shared" si="2"/>
        <v>657.81</v>
      </c>
      <c r="AG29" s="1">
        <v>110</v>
      </c>
      <c r="AH29" s="1">
        <f t="shared" si="3"/>
        <v>232.19</v>
      </c>
    </row>
    <row r="30" s="1" customFormat="1" ht="12" spans="1:34">
      <c r="A30" s="4">
        <v>29</v>
      </c>
      <c r="B30" s="1" t="s">
        <v>33</v>
      </c>
      <c r="C30" s="1" t="s">
        <v>34</v>
      </c>
      <c r="D30" s="1" t="s">
        <v>35</v>
      </c>
      <c r="E30" s="1" t="s">
        <v>94</v>
      </c>
      <c r="F30" s="1" t="s">
        <v>95</v>
      </c>
      <c r="G30" s="1" t="s">
        <v>38</v>
      </c>
      <c r="H30" s="1" t="s">
        <v>39</v>
      </c>
      <c r="I30" s="1">
        <v>32</v>
      </c>
      <c r="J30" s="1">
        <v>38</v>
      </c>
      <c r="K30" s="1">
        <v>20</v>
      </c>
      <c r="L30" s="1">
        <v>39.8</v>
      </c>
      <c r="M30" s="1">
        <v>38</v>
      </c>
      <c r="N30" s="1">
        <v>48</v>
      </c>
      <c r="O30" s="1">
        <v>35</v>
      </c>
      <c r="P30" s="1">
        <v>55</v>
      </c>
      <c r="Q30" s="1">
        <v>65.8</v>
      </c>
      <c r="R30" s="1">
        <v>18</v>
      </c>
      <c r="S30" s="1">
        <v>38</v>
      </c>
      <c r="T30" s="1">
        <v>45</v>
      </c>
      <c r="U30" s="1">
        <v>37</v>
      </c>
      <c r="V30" s="1">
        <v>54</v>
      </c>
      <c r="W30" s="1">
        <v>40</v>
      </c>
      <c r="X30" s="1">
        <v>35</v>
      </c>
      <c r="Y30" s="1">
        <v>56</v>
      </c>
      <c r="Z30" s="1">
        <v>36</v>
      </c>
      <c r="AA30" s="1">
        <v>32</v>
      </c>
      <c r="AB30" s="1">
        <f t="shared" si="0"/>
        <v>762.6</v>
      </c>
      <c r="AC30" s="1">
        <f t="shared" si="1"/>
        <v>648.21</v>
      </c>
      <c r="AD30" s="1">
        <v>4.8</v>
      </c>
      <c r="AE30" s="1">
        <v>4.8</v>
      </c>
      <c r="AF30" s="1">
        <f t="shared" si="2"/>
        <v>657.81</v>
      </c>
      <c r="AG30" s="1">
        <v>110</v>
      </c>
      <c r="AH30" s="1">
        <f t="shared" si="3"/>
        <v>232.19</v>
      </c>
    </row>
    <row r="31" s="1" customFormat="1" ht="12" spans="1:34">
      <c r="A31" s="4">
        <v>30</v>
      </c>
      <c r="B31" s="1" t="s">
        <v>33</v>
      </c>
      <c r="C31" s="1" t="s">
        <v>34</v>
      </c>
      <c r="D31" s="1" t="s">
        <v>35</v>
      </c>
      <c r="E31" s="1" t="s">
        <v>96</v>
      </c>
      <c r="F31" s="1" t="s">
        <v>97</v>
      </c>
      <c r="G31" s="1" t="s">
        <v>38</v>
      </c>
      <c r="H31" s="1" t="s">
        <v>39</v>
      </c>
      <c r="I31" s="1">
        <v>32</v>
      </c>
      <c r="J31" s="1">
        <v>38</v>
      </c>
      <c r="K31" s="1">
        <v>20</v>
      </c>
      <c r="L31" s="1">
        <v>39.8</v>
      </c>
      <c r="M31" s="1">
        <v>38</v>
      </c>
      <c r="N31" s="1">
        <v>48</v>
      </c>
      <c r="O31" s="1">
        <v>35</v>
      </c>
      <c r="P31" s="1">
        <v>55</v>
      </c>
      <c r="Q31" s="1">
        <v>65.8</v>
      </c>
      <c r="R31" s="1">
        <v>18</v>
      </c>
      <c r="S31" s="1">
        <v>38</v>
      </c>
      <c r="T31" s="1">
        <v>45</v>
      </c>
      <c r="U31" s="1">
        <v>37</v>
      </c>
      <c r="V31" s="1">
        <v>54</v>
      </c>
      <c r="W31" s="1">
        <v>40</v>
      </c>
      <c r="X31" s="1">
        <v>35</v>
      </c>
      <c r="Y31" s="1">
        <v>56</v>
      </c>
      <c r="Z31" s="1">
        <v>36</v>
      </c>
      <c r="AA31" s="1">
        <v>32</v>
      </c>
      <c r="AB31" s="1">
        <f t="shared" si="0"/>
        <v>762.6</v>
      </c>
      <c r="AC31" s="1">
        <f t="shared" si="1"/>
        <v>648.21</v>
      </c>
      <c r="AD31" s="1">
        <v>4.8</v>
      </c>
      <c r="AE31" s="1">
        <v>4.8</v>
      </c>
      <c r="AF31" s="1">
        <f t="shared" si="2"/>
        <v>657.81</v>
      </c>
      <c r="AG31" s="1">
        <v>110</v>
      </c>
      <c r="AH31" s="1">
        <f t="shared" si="3"/>
        <v>232.19</v>
      </c>
    </row>
    <row r="32" s="1" customFormat="1" ht="12" spans="1:34">
      <c r="A32" s="4">
        <v>31</v>
      </c>
      <c r="B32" s="1" t="s">
        <v>33</v>
      </c>
      <c r="C32" s="1" t="s">
        <v>34</v>
      </c>
      <c r="D32" s="1" t="s">
        <v>35</v>
      </c>
      <c r="E32" s="1" t="s">
        <v>98</v>
      </c>
      <c r="F32" s="1" t="s">
        <v>99</v>
      </c>
      <c r="G32" s="1" t="s">
        <v>38</v>
      </c>
      <c r="H32" s="1" t="s">
        <v>39</v>
      </c>
      <c r="I32" s="1">
        <v>32</v>
      </c>
      <c r="J32" s="1">
        <v>38</v>
      </c>
      <c r="K32" s="1">
        <v>20</v>
      </c>
      <c r="L32" s="1">
        <v>39.8</v>
      </c>
      <c r="M32" s="1">
        <v>38</v>
      </c>
      <c r="N32" s="1">
        <v>48</v>
      </c>
      <c r="O32" s="1">
        <v>35</v>
      </c>
      <c r="P32" s="1">
        <v>55</v>
      </c>
      <c r="Q32" s="1">
        <v>65.8</v>
      </c>
      <c r="R32" s="1">
        <v>18</v>
      </c>
      <c r="S32" s="1">
        <v>38</v>
      </c>
      <c r="T32" s="1">
        <v>45</v>
      </c>
      <c r="U32" s="1">
        <v>37</v>
      </c>
      <c r="V32" s="1">
        <v>54</v>
      </c>
      <c r="W32" s="1">
        <v>40</v>
      </c>
      <c r="X32" s="1">
        <v>35</v>
      </c>
      <c r="Y32" s="1">
        <v>56</v>
      </c>
      <c r="Z32" s="1">
        <v>36</v>
      </c>
      <c r="AA32" s="1">
        <v>32</v>
      </c>
      <c r="AB32" s="1">
        <f t="shared" si="0"/>
        <v>762.6</v>
      </c>
      <c r="AC32" s="1">
        <f t="shared" si="1"/>
        <v>648.21</v>
      </c>
      <c r="AD32" s="1">
        <v>4.8</v>
      </c>
      <c r="AE32" s="1">
        <v>4.8</v>
      </c>
      <c r="AF32" s="1">
        <f t="shared" si="2"/>
        <v>657.81</v>
      </c>
      <c r="AG32" s="1">
        <v>110</v>
      </c>
      <c r="AH32" s="1">
        <f t="shared" si="3"/>
        <v>232.19</v>
      </c>
    </row>
    <row r="33" s="1" customFormat="1" ht="12" spans="1:34">
      <c r="A33" s="4">
        <v>32</v>
      </c>
      <c r="B33" s="1" t="s">
        <v>33</v>
      </c>
      <c r="C33" s="1" t="s">
        <v>34</v>
      </c>
      <c r="D33" s="1" t="s">
        <v>35</v>
      </c>
      <c r="E33" s="1" t="s">
        <v>100</v>
      </c>
      <c r="F33" s="1" t="s">
        <v>101</v>
      </c>
      <c r="G33" s="1" t="s">
        <v>38</v>
      </c>
      <c r="H33" s="1" t="s">
        <v>39</v>
      </c>
      <c r="I33" s="1">
        <v>32</v>
      </c>
      <c r="J33" s="1">
        <v>38</v>
      </c>
      <c r="K33" s="1">
        <v>20</v>
      </c>
      <c r="L33" s="1">
        <v>39.8</v>
      </c>
      <c r="M33" s="1">
        <v>38</v>
      </c>
      <c r="N33" s="1">
        <v>48</v>
      </c>
      <c r="O33" s="1">
        <v>35</v>
      </c>
      <c r="P33" s="1">
        <v>55</v>
      </c>
      <c r="Q33" s="1">
        <v>65.8</v>
      </c>
      <c r="R33" s="1">
        <v>18</v>
      </c>
      <c r="S33" s="1">
        <v>38</v>
      </c>
      <c r="T33" s="1">
        <v>45</v>
      </c>
      <c r="U33" s="1">
        <v>37</v>
      </c>
      <c r="V33" s="1">
        <v>54</v>
      </c>
      <c r="W33" s="1">
        <v>40</v>
      </c>
      <c r="X33" s="1">
        <v>35</v>
      </c>
      <c r="Y33" s="1">
        <v>56</v>
      </c>
      <c r="Z33" s="1">
        <v>36</v>
      </c>
      <c r="AA33" s="1">
        <v>32</v>
      </c>
      <c r="AB33" s="1">
        <f t="shared" si="0"/>
        <v>762.6</v>
      </c>
      <c r="AC33" s="1">
        <f t="shared" si="1"/>
        <v>648.21</v>
      </c>
      <c r="AD33" s="1">
        <v>4.8</v>
      </c>
      <c r="AE33" s="1">
        <v>4.8</v>
      </c>
      <c r="AF33" s="1">
        <f t="shared" si="2"/>
        <v>657.81</v>
      </c>
      <c r="AG33" s="1">
        <v>110</v>
      </c>
      <c r="AH33" s="1">
        <f t="shared" si="3"/>
        <v>232.19</v>
      </c>
    </row>
    <row r="34" s="1" customFormat="1" ht="12" spans="1:34">
      <c r="A34" s="4">
        <v>33</v>
      </c>
      <c r="B34" s="1" t="s">
        <v>33</v>
      </c>
      <c r="C34" s="1" t="s">
        <v>34</v>
      </c>
      <c r="D34" s="1" t="s">
        <v>35</v>
      </c>
      <c r="E34" s="1" t="s">
        <v>102</v>
      </c>
      <c r="F34" s="1" t="s">
        <v>103</v>
      </c>
      <c r="G34" s="1" t="s">
        <v>38</v>
      </c>
      <c r="H34" s="1" t="s">
        <v>39</v>
      </c>
      <c r="I34" s="1">
        <v>32</v>
      </c>
      <c r="J34" s="1">
        <v>38</v>
      </c>
      <c r="K34" s="1">
        <v>20</v>
      </c>
      <c r="L34" s="1">
        <v>39.8</v>
      </c>
      <c r="M34" s="1">
        <v>38</v>
      </c>
      <c r="N34" s="1">
        <v>48</v>
      </c>
      <c r="O34" s="1">
        <v>35</v>
      </c>
      <c r="P34" s="1">
        <v>55</v>
      </c>
      <c r="Q34" s="1">
        <v>65.8</v>
      </c>
      <c r="R34" s="1">
        <v>18</v>
      </c>
      <c r="S34" s="1">
        <v>38</v>
      </c>
      <c r="T34" s="1">
        <v>45</v>
      </c>
      <c r="U34" s="1">
        <v>37</v>
      </c>
      <c r="V34" s="1">
        <v>54</v>
      </c>
      <c r="W34" s="1">
        <v>40</v>
      </c>
      <c r="X34" s="1">
        <v>35</v>
      </c>
      <c r="Y34" s="1">
        <v>56</v>
      </c>
      <c r="Z34" s="1">
        <v>36</v>
      </c>
      <c r="AA34" s="1">
        <v>32</v>
      </c>
      <c r="AB34" s="1">
        <f t="shared" si="0"/>
        <v>762.6</v>
      </c>
      <c r="AC34" s="1">
        <f t="shared" si="1"/>
        <v>648.21</v>
      </c>
      <c r="AD34" s="1">
        <v>4.8</v>
      </c>
      <c r="AE34" s="1">
        <v>4.8</v>
      </c>
      <c r="AF34" s="1">
        <f t="shared" si="2"/>
        <v>657.81</v>
      </c>
      <c r="AG34" s="1">
        <v>110</v>
      </c>
      <c r="AH34" s="1">
        <f t="shared" si="3"/>
        <v>232.19</v>
      </c>
    </row>
    <row r="35" s="1" customFormat="1" ht="12" spans="1:34">
      <c r="A35" s="4">
        <v>34</v>
      </c>
      <c r="B35" s="1" t="s">
        <v>33</v>
      </c>
      <c r="C35" s="1" t="s">
        <v>34</v>
      </c>
      <c r="D35" s="1" t="s">
        <v>35</v>
      </c>
      <c r="E35" s="1" t="s">
        <v>104</v>
      </c>
      <c r="F35" s="1" t="s">
        <v>105</v>
      </c>
      <c r="G35" s="1" t="s">
        <v>38</v>
      </c>
      <c r="H35" s="1" t="s">
        <v>39</v>
      </c>
      <c r="I35" s="1">
        <v>32</v>
      </c>
      <c r="J35" s="1">
        <v>38</v>
      </c>
      <c r="K35" s="1">
        <v>20</v>
      </c>
      <c r="L35" s="1">
        <v>39.8</v>
      </c>
      <c r="M35" s="1">
        <v>38</v>
      </c>
      <c r="N35" s="1">
        <v>48</v>
      </c>
      <c r="O35" s="1">
        <v>35</v>
      </c>
      <c r="P35" s="1">
        <v>55</v>
      </c>
      <c r="Q35" s="1">
        <v>65.8</v>
      </c>
      <c r="R35" s="1">
        <v>18</v>
      </c>
      <c r="S35" s="1">
        <v>38</v>
      </c>
      <c r="T35" s="1">
        <v>45</v>
      </c>
      <c r="U35" s="1">
        <v>37</v>
      </c>
      <c r="V35" s="1">
        <v>54</v>
      </c>
      <c r="W35" s="1">
        <v>40</v>
      </c>
      <c r="X35" s="1">
        <v>35</v>
      </c>
      <c r="Y35" s="1">
        <v>56</v>
      </c>
      <c r="Z35" s="1">
        <v>36</v>
      </c>
      <c r="AA35" s="1">
        <v>32</v>
      </c>
      <c r="AB35" s="1">
        <f t="shared" ref="AB35:AB66" si="4">SUM(I35:AA35)</f>
        <v>762.6</v>
      </c>
      <c r="AC35" s="1">
        <f t="shared" ref="AC35:AC66" si="5">AB35*0.85</f>
        <v>648.21</v>
      </c>
      <c r="AD35" s="1">
        <v>4.8</v>
      </c>
      <c r="AE35" s="1">
        <v>4.8</v>
      </c>
      <c r="AF35" s="1">
        <f t="shared" ref="AF35:AF66" si="6">AC35+AD35+AE35</f>
        <v>657.81</v>
      </c>
      <c r="AG35" s="1">
        <v>110</v>
      </c>
      <c r="AH35" s="1">
        <f t="shared" ref="AH35:AH66" si="7">G35-AF35-AG35</f>
        <v>232.19</v>
      </c>
    </row>
    <row r="36" s="1" customFormat="1" ht="12" spans="1:34">
      <c r="A36" s="4">
        <v>35</v>
      </c>
      <c r="B36" s="1" t="s">
        <v>33</v>
      </c>
      <c r="C36" s="1" t="s">
        <v>34</v>
      </c>
      <c r="D36" s="1" t="s">
        <v>35</v>
      </c>
      <c r="E36" s="1" t="s">
        <v>106</v>
      </c>
      <c r="F36" s="1" t="s">
        <v>107</v>
      </c>
      <c r="G36" s="1" t="s">
        <v>38</v>
      </c>
      <c r="H36" s="1" t="s">
        <v>39</v>
      </c>
      <c r="I36" s="1">
        <v>32</v>
      </c>
      <c r="J36" s="1">
        <v>38</v>
      </c>
      <c r="K36" s="1">
        <v>20</v>
      </c>
      <c r="L36" s="1">
        <v>39.8</v>
      </c>
      <c r="M36" s="1">
        <v>38</v>
      </c>
      <c r="N36" s="1">
        <v>48</v>
      </c>
      <c r="O36" s="1">
        <v>35</v>
      </c>
      <c r="P36" s="1">
        <v>55</v>
      </c>
      <c r="Q36" s="1">
        <v>65.8</v>
      </c>
      <c r="R36" s="1">
        <v>18</v>
      </c>
      <c r="S36" s="1">
        <v>38</v>
      </c>
      <c r="T36" s="1">
        <v>45</v>
      </c>
      <c r="U36" s="1">
        <v>37</v>
      </c>
      <c r="V36" s="1">
        <v>54</v>
      </c>
      <c r="W36" s="1">
        <v>40</v>
      </c>
      <c r="X36" s="1">
        <v>35</v>
      </c>
      <c r="Y36" s="1">
        <v>56</v>
      </c>
      <c r="Z36" s="1">
        <v>36</v>
      </c>
      <c r="AA36" s="1">
        <v>32</v>
      </c>
      <c r="AB36" s="1">
        <f t="shared" si="4"/>
        <v>762.6</v>
      </c>
      <c r="AC36" s="1">
        <f t="shared" si="5"/>
        <v>648.21</v>
      </c>
      <c r="AD36" s="1">
        <v>4.8</v>
      </c>
      <c r="AE36" s="1">
        <v>4.8</v>
      </c>
      <c r="AF36" s="1">
        <f t="shared" si="6"/>
        <v>657.81</v>
      </c>
      <c r="AG36" s="1">
        <v>110</v>
      </c>
      <c r="AH36" s="1">
        <f t="shared" si="7"/>
        <v>232.19</v>
      </c>
    </row>
    <row r="37" s="1" customFormat="1" ht="12" spans="1:34">
      <c r="A37" s="4">
        <v>36</v>
      </c>
      <c r="B37" s="1" t="s">
        <v>33</v>
      </c>
      <c r="C37" s="1" t="s">
        <v>34</v>
      </c>
      <c r="D37" s="1" t="s">
        <v>35</v>
      </c>
      <c r="E37" s="1" t="s">
        <v>108</v>
      </c>
      <c r="F37" s="1" t="s">
        <v>109</v>
      </c>
      <c r="G37" s="1" t="s">
        <v>38</v>
      </c>
      <c r="H37" s="1" t="s">
        <v>39</v>
      </c>
      <c r="I37" s="1">
        <v>32</v>
      </c>
      <c r="J37" s="1">
        <v>38</v>
      </c>
      <c r="K37" s="1">
        <v>20</v>
      </c>
      <c r="L37" s="1">
        <v>39.8</v>
      </c>
      <c r="M37" s="1">
        <v>38</v>
      </c>
      <c r="N37" s="1">
        <v>48</v>
      </c>
      <c r="O37" s="1">
        <v>35</v>
      </c>
      <c r="P37" s="1">
        <v>55</v>
      </c>
      <c r="Q37" s="1">
        <v>65.8</v>
      </c>
      <c r="R37" s="1">
        <v>18</v>
      </c>
      <c r="S37" s="1">
        <v>38</v>
      </c>
      <c r="T37" s="1">
        <v>45</v>
      </c>
      <c r="U37" s="1">
        <v>37</v>
      </c>
      <c r="V37" s="1">
        <v>54</v>
      </c>
      <c r="W37" s="1">
        <v>40</v>
      </c>
      <c r="X37" s="1">
        <v>35</v>
      </c>
      <c r="Y37" s="1">
        <v>56</v>
      </c>
      <c r="Z37" s="1">
        <v>36</v>
      </c>
      <c r="AA37" s="1">
        <v>32</v>
      </c>
      <c r="AB37" s="1">
        <f t="shared" si="4"/>
        <v>762.6</v>
      </c>
      <c r="AC37" s="1">
        <f t="shared" si="5"/>
        <v>648.21</v>
      </c>
      <c r="AD37" s="1">
        <v>4.8</v>
      </c>
      <c r="AE37" s="1">
        <v>4.8</v>
      </c>
      <c r="AF37" s="1">
        <f t="shared" si="6"/>
        <v>657.81</v>
      </c>
      <c r="AG37" s="1">
        <v>110</v>
      </c>
      <c r="AH37" s="1">
        <f t="shared" si="7"/>
        <v>232.19</v>
      </c>
    </row>
    <row r="38" s="1" customFormat="1" ht="12" spans="1:34">
      <c r="A38" s="4">
        <v>37</v>
      </c>
      <c r="B38" s="1" t="s">
        <v>33</v>
      </c>
      <c r="C38" s="1" t="s">
        <v>34</v>
      </c>
      <c r="D38" s="1" t="s">
        <v>35</v>
      </c>
      <c r="E38" s="1" t="s">
        <v>110</v>
      </c>
      <c r="F38" s="1" t="s">
        <v>111</v>
      </c>
      <c r="G38" s="1" t="s">
        <v>38</v>
      </c>
      <c r="H38" s="1" t="s">
        <v>39</v>
      </c>
      <c r="I38" s="1">
        <v>32</v>
      </c>
      <c r="J38" s="1">
        <v>38</v>
      </c>
      <c r="K38" s="1">
        <v>20</v>
      </c>
      <c r="L38" s="1">
        <v>39.8</v>
      </c>
      <c r="M38" s="1">
        <v>38</v>
      </c>
      <c r="N38" s="1">
        <v>48</v>
      </c>
      <c r="O38" s="1">
        <v>35</v>
      </c>
      <c r="P38" s="1">
        <v>55</v>
      </c>
      <c r="Q38" s="1">
        <v>65.8</v>
      </c>
      <c r="R38" s="1">
        <v>18</v>
      </c>
      <c r="S38" s="1">
        <v>38</v>
      </c>
      <c r="T38" s="1">
        <v>45</v>
      </c>
      <c r="U38" s="1">
        <v>37</v>
      </c>
      <c r="V38" s="1">
        <v>54</v>
      </c>
      <c r="W38" s="1">
        <v>40</v>
      </c>
      <c r="X38" s="1">
        <v>35</v>
      </c>
      <c r="Y38" s="1">
        <v>56</v>
      </c>
      <c r="Z38" s="1">
        <v>36</v>
      </c>
      <c r="AA38" s="1">
        <v>32</v>
      </c>
      <c r="AB38" s="1">
        <f t="shared" si="4"/>
        <v>762.6</v>
      </c>
      <c r="AC38" s="1">
        <f t="shared" si="5"/>
        <v>648.21</v>
      </c>
      <c r="AD38" s="1">
        <v>4.8</v>
      </c>
      <c r="AE38" s="1">
        <v>4.8</v>
      </c>
      <c r="AF38" s="1">
        <f t="shared" si="6"/>
        <v>657.81</v>
      </c>
      <c r="AG38" s="1">
        <v>110</v>
      </c>
      <c r="AH38" s="1">
        <f t="shared" si="7"/>
        <v>232.19</v>
      </c>
    </row>
    <row r="39" s="1" customFormat="1" ht="12" spans="1:34">
      <c r="A39" s="4">
        <v>38</v>
      </c>
      <c r="B39" s="1" t="s">
        <v>33</v>
      </c>
      <c r="C39" s="1" t="s">
        <v>34</v>
      </c>
      <c r="D39" s="1" t="s">
        <v>35</v>
      </c>
      <c r="E39" s="1" t="s">
        <v>112</v>
      </c>
      <c r="F39" s="1" t="s">
        <v>113</v>
      </c>
      <c r="G39" s="1" t="s">
        <v>38</v>
      </c>
      <c r="H39" s="1" t="s">
        <v>39</v>
      </c>
      <c r="I39" s="1">
        <v>32</v>
      </c>
      <c r="J39" s="1">
        <v>38</v>
      </c>
      <c r="K39" s="1">
        <v>20</v>
      </c>
      <c r="L39" s="1">
        <v>39.8</v>
      </c>
      <c r="M39" s="1">
        <v>38</v>
      </c>
      <c r="N39" s="1">
        <v>48</v>
      </c>
      <c r="O39" s="1">
        <v>35</v>
      </c>
      <c r="P39" s="1">
        <v>55</v>
      </c>
      <c r="Q39" s="1">
        <v>65.8</v>
      </c>
      <c r="R39" s="1">
        <v>18</v>
      </c>
      <c r="S39" s="1">
        <v>38</v>
      </c>
      <c r="T39" s="1">
        <v>45</v>
      </c>
      <c r="U39" s="1">
        <v>37</v>
      </c>
      <c r="V39" s="1">
        <v>54</v>
      </c>
      <c r="W39" s="1">
        <v>40</v>
      </c>
      <c r="X39" s="1">
        <v>35</v>
      </c>
      <c r="Y39" s="1">
        <v>56</v>
      </c>
      <c r="Z39" s="1">
        <v>36</v>
      </c>
      <c r="AA39" s="1">
        <v>32</v>
      </c>
      <c r="AB39" s="1">
        <f t="shared" si="4"/>
        <v>762.6</v>
      </c>
      <c r="AC39" s="1">
        <f t="shared" si="5"/>
        <v>648.21</v>
      </c>
      <c r="AD39" s="1">
        <v>4.8</v>
      </c>
      <c r="AE39" s="1">
        <v>4.8</v>
      </c>
      <c r="AF39" s="1">
        <f t="shared" si="6"/>
        <v>657.81</v>
      </c>
      <c r="AG39" s="1">
        <v>110</v>
      </c>
      <c r="AH39" s="1">
        <f t="shared" si="7"/>
        <v>232.19</v>
      </c>
    </row>
    <row r="40" s="1" customFormat="1" ht="12" spans="1:34">
      <c r="A40" s="4">
        <v>39</v>
      </c>
      <c r="B40" s="1" t="s">
        <v>33</v>
      </c>
      <c r="C40" s="1" t="s">
        <v>34</v>
      </c>
      <c r="D40" s="1" t="s">
        <v>35</v>
      </c>
      <c r="E40" s="1" t="s">
        <v>114</v>
      </c>
      <c r="F40" s="1" t="s">
        <v>115</v>
      </c>
      <c r="G40" s="1" t="s">
        <v>38</v>
      </c>
      <c r="H40" s="1" t="s">
        <v>39</v>
      </c>
      <c r="I40" s="1">
        <v>32</v>
      </c>
      <c r="J40" s="1">
        <v>38</v>
      </c>
      <c r="K40" s="1">
        <v>20</v>
      </c>
      <c r="L40" s="1">
        <v>39.8</v>
      </c>
      <c r="M40" s="1">
        <v>38</v>
      </c>
      <c r="N40" s="1">
        <v>48</v>
      </c>
      <c r="O40" s="1">
        <v>35</v>
      </c>
      <c r="P40" s="1">
        <v>55</v>
      </c>
      <c r="Q40" s="1">
        <v>65.8</v>
      </c>
      <c r="R40" s="1">
        <v>18</v>
      </c>
      <c r="S40" s="1">
        <v>38</v>
      </c>
      <c r="T40" s="1">
        <v>45</v>
      </c>
      <c r="U40" s="1">
        <v>37</v>
      </c>
      <c r="V40" s="1">
        <v>54</v>
      </c>
      <c r="W40" s="1">
        <v>40</v>
      </c>
      <c r="X40" s="1">
        <v>35</v>
      </c>
      <c r="Y40" s="1">
        <v>56</v>
      </c>
      <c r="Z40" s="1">
        <v>36</v>
      </c>
      <c r="AA40" s="1">
        <v>32</v>
      </c>
      <c r="AB40" s="1">
        <f t="shared" si="4"/>
        <v>762.6</v>
      </c>
      <c r="AC40" s="1">
        <f t="shared" si="5"/>
        <v>648.21</v>
      </c>
      <c r="AD40" s="1">
        <v>4.8</v>
      </c>
      <c r="AE40" s="1">
        <v>4.8</v>
      </c>
      <c r="AF40" s="1">
        <f t="shared" si="6"/>
        <v>657.81</v>
      </c>
      <c r="AG40" s="1">
        <v>110</v>
      </c>
      <c r="AH40" s="1">
        <f t="shared" si="7"/>
        <v>232.19</v>
      </c>
    </row>
    <row r="41" s="1" customFormat="1" ht="12" spans="1:34">
      <c r="A41" s="4">
        <v>40</v>
      </c>
      <c r="B41" s="1" t="s">
        <v>33</v>
      </c>
      <c r="C41" s="1" t="s">
        <v>34</v>
      </c>
      <c r="D41" s="1" t="s">
        <v>35</v>
      </c>
      <c r="E41" s="1" t="s">
        <v>116</v>
      </c>
      <c r="F41" s="1" t="s">
        <v>117</v>
      </c>
      <c r="G41" s="1" t="s">
        <v>38</v>
      </c>
      <c r="H41" s="1" t="s">
        <v>39</v>
      </c>
      <c r="I41" s="1">
        <v>32</v>
      </c>
      <c r="J41" s="1">
        <v>38</v>
      </c>
      <c r="K41" s="1">
        <v>20</v>
      </c>
      <c r="L41" s="1">
        <v>39.8</v>
      </c>
      <c r="M41" s="1">
        <v>38</v>
      </c>
      <c r="N41" s="1">
        <v>48</v>
      </c>
      <c r="O41" s="1">
        <v>35</v>
      </c>
      <c r="P41" s="1">
        <v>55</v>
      </c>
      <c r="Q41" s="1">
        <v>65.8</v>
      </c>
      <c r="R41" s="1">
        <v>18</v>
      </c>
      <c r="S41" s="1">
        <v>38</v>
      </c>
      <c r="T41" s="1">
        <v>45</v>
      </c>
      <c r="U41" s="1">
        <v>37</v>
      </c>
      <c r="V41" s="1">
        <v>54</v>
      </c>
      <c r="W41" s="1">
        <v>40</v>
      </c>
      <c r="X41" s="1">
        <v>35</v>
      </c>
      <c r="Y41" s="1">
        <v>56</v>
      </c>
      <c r="Z41" s="1">
        <v>36</v>
      </c>
      <c r="AA41" s="1">
        <v>32</v>
      </c>
      <c r="AB41" s="1">
        <f t="shared" si="4"/>
        <v>762.6</v>
      </c>
      <c r="AC41" s="1">
        <f t="shared" si="5"/>
        <v>648.21</v>
      </c>
      <c r="AD41" s="1">
        <v>4.8</v>
      </c>
      <c r="AE41" s="1">
        <v>4.8</v>
      </c>
      <c r="AF41" s="1">
        <f t="shared" si="6"/>
        <v>657.81</v>
      </c>
      <c r="AG41" s="1">
        <v>110</v>
      </c>
      <c r="AH41" s="1">
        <f t="shared" si="7"/>
        <v>232.19</v>
      </c>
    </row>
    <row r="42" s="1" customFormat="1" ht="12" spans="1:34">
      <c r="A42" s="4">
        <v>41</v>
      </c>
      <c r="B42" s="1" t="s">
        <v>33</v>
      </c>
      <c r="C42" s="1" t="s">
        <v>34</v>
      </c>
      <c r="D42" s="1" t="s">
        <v>35</v>
      </c>
      <c r="E42" s="1" t="s">
        <v>118</v>
      </c>
      <c r="F42" s="1" t="s">
        <v>119</v>
      </c>
      <c r="G42" s="1" t="s">
        <v>38</v>
      </c>
      <c r="H42" s="1" t="s">
        <v>39</v>
      </c>
      <c r="I42" s="1">
        <v>32</v>
      </c>
      <c r="J42" s="1">
        <v>38</v>
      </c>
      <c r="K42" s="1">
        <v>20</v>
      </c>
      <c r="L42" s="1">
        <v>39.8</v>
      </c>
      <c r="M42" s="1">
        <v>38</v>
      </c>
      <c r="N42" s="1">
        <v>48</v>
      </c>
      <c r="O42" s="1">
        <v>35</v>
      </c>
      <c r="P42" s="1">
        <v>55</v>
      </c>
      <c r="Q42" s="1">
        <v>65.8</v>
      </c>
      <c r="R42" s="1">
        <v>18</v>
      </c>
      <c r="S42" s="1">
        <v>38</v>
      </c>
      <c r="T42" s="1">
        <v>45</v>
      </c>
      <c r="U42" s="1">
        <v>37</v>
      </c>
      <c r="V42" s="1">
        <v>54</v>
      </c>
      <c r="W42" s="1">
        <v>40</v>
      </c>
      <c r="X42" s="1">
        <v>35</v>
      </c>
      <c r="Y42" s="1">
        <v>56</v>
      </c>
      <c r="Z42" s="1">
        <v>36</v>
      </c>
      <c r="AA42" s="1">
        <v>32</v>
      </c>
      <c r="AB42" s="1">
        <f t="shared" si="4"/>
        <v>762.6</v>
      </c>
      <c r="AC42" s="1">
        <f t="shared" si="5"/>
        <v>648.21</v>
      </c>
      <c r="AD42" s="1">
        <v>4.8</v>
      </c>
      <c r="AE42" s="1">
        <v>4.8</v>
      </c>
      <c r="AF42" s="1">
        <f t="shared" si="6"/>
        <v>657.81</v>
      </c>
      <c r="AG42" s="1">
        <v>110</v>
      </c>
      <c r="AH42" s="1">
        <f t="shared" si="7"/>
        <v>232.19</v>
      </c>
    </row>
    <row r="43" s="1" customFormat="1" ht="12" spans="1:34">
      <c r="A43" s="4">
        <v>42</v>
      </c>
      <c r="B43" s="1" t="s">
        <v>33</v>
      </c>
      <c r="C43" s="1" t="s">
        <v>34</v>
      </c>
      <c r="D43" s="1" t="s">
        <v>35</v>
      </c>
      <c r="E43" s="1" t="s">
        <v>120</v>
      </c>
      <c r="F43" s="1" t="s">
        <v>121</v>
      </c>
      <c r="G43" s="1" t="s">
        <v>38</v>
      </c>
      <c r="H43" s="1" t="s">
        <v>39</v>
      </c>
      <c r="I43" s="1">
        <v>32</v>
      </c>
      <c r="J43" s="1">
        <v>38</v>
      </c>
      <c r="K43" s="1">
        <v>20</v>
      </c>
      <c r="L43" s="1">
        <v>39.8</v>
      </c>
      <c r="M43" s="1">
        <v>38</v>
      </c>
      <c r="N43" s="1">
        <v>48</v>
      </c>
      <c r="O43" s="1">
        <v>35</v>
      </c>
      <c r="P43" s="1">
        <v>55</v>
      </c>
      <c r="Q43" s="1">
        <v>65.8</v>
      </c>
      <c r="R43" s="1">
        <v>18</v>
      </c>
      <c r="S43" s="1">
        <v>38</v>
      </c>
      <c r="T43" s="1">
        <v>45</v>
      </c>
      <c r="U43" s="1">
        <v>37</v>
      </c>
      <c r="V43" s="1">
        <v>54</v>
      </c>
      <c r="W43" s="1">
        <v>40</v>
      </c>
      <c r="X43" s="1">
        <v>35</v>
      </c>
      <c r="Y43" s="1">
        <v>56</v>
      </c>
      <c r="Z43" s="1">
        <v>36</v>
      </c>
      <c r="AA43" s="1">
        <v>32</v>
      </c>
      <c r="AB43" s="1">
        <f t="shared" si="4"/>
        <v>762.6</v>
      </c>
      <c r="AC43" s="1">
        <f t="shared" si="5"/>
        <v>648.21</v>
      </c>
      <c r="AD43" s="1">
        <v>4.8</v>
      </c>
      <c r="AE43" s="1">
        <v>4.8</v>
      </c>
      <c r="AF43" s="1">
        <f t="shared" si="6"/>
        <v>657.81</v>
      </c>
      <c r="AG43" s="1">
        <v>110</v>
      </c>
      <c r="AH43" s="1">
        <f t="shared" si="7"/>
        <v>232.19</v>
      </c>
    </row>
    <row r="44" s="1" customFormat="1" ht="12" spans="1:34">
      <c r="A44" s="4">
        <v>43</v>
      </c>
      <c r="B44" s="1" t="s">
        <v>33</v>
      </c>
      <c r="C44" s="1" t="s">
        <v>34</v>
      </c>
      <c r="D44" s="1" t="s">
        <v>35</v>
      </c>
      <c r="E44" s="1" t="s">
        <v>122</v>
      </c>
      <c r="F44" s="1" t="s">
        <v>123</v>
      </c>
      <c r="G44" s="1" t="s">
        <v>38</v>
      </c>
      <c r="H44" s="1" t="s">
        <v>39</v>
      </c>
      <c r="I44" s="1">
        <v>32</v>
      </c>
      <c r="J44" s="1">
        <v>38</v>
      </c>
      <c r="K44" s="1">
        <v>20</v>
      </c>
      <c r="L44" s="1">
        <v>39.8</v>
      </c>
      <c r="M44" s="1">
        <v>38</v>
      </c>
      <c r="N44" s="1">
        <v>48</v>
      </c>
      <c r="O44" s="1">
        <v>35</v>
      </c>
      <c r="P44" s="1">
        <v>55</v>
      </c>
      <c r="Q44" s="1">
        <v>65.8</v>
      </c>
      <c r="R44" s="1">
        <v>18</v>
      </c>
      <c r="S44" s="1">
        <v>38</v>
      </c>
      <c r="T44" s="1">
        <v>45</v>
      </c>
      <c r="U44" s="1">
        <v>37</v>
      </c>
      <c r="V44" s="1">
        <v>54</v>
      </c>
      <c r="W44" s="1">
        <v>40</v>
      </c>
      <c r="X44" s="1">
        <v>35</v>
      </c>
      <c r="Y44" s="1">
        <v>56</v>
      </c>
      <c r="Z44" s="1">
        <v>36</v>
      </c>
      <c r="AA44" s="1">
        <v>32</v>
      </c>
      <c r="AB44" s="1">
        <f t="shared" si="4"/>
        <v>762.6</v>
      </c>
      <c r="AC44" s="1">
        <f t="shared" si="5"/>
        <v>648.21</v>
      </c>
      <c r="AD44" s="1">
        <v>4.8</v>
      </c>
      <c r="AE44" s="1">
        <v>4.8</v>
      </c>
      <c r="AF44" s="1">
        <f t="shared" si="6"/>
        <v>657.81</v>
      </c>
      <c r="AG44" s="1">
        <v>110</v>
      </c>
      <c r="AH44" s="1">
        <f t="shared" si="7"/>
        <v>232.19</v>
      </c>
    </row>
    <row r="45" s="1" customFormat="1" ht="12" spans="1:34">
      <c r="A45" s="4">
        <v>44</v>
      </c>
      <c r="B45" s="1" t="s">
        <v>33</v>
      </c>
      <c r="C45" s="1" t="s">
        <v>34</v>
      </c>
      <c r="D45" s="1" t="s">
        <v>35</v>
      </c>
      <c r="E45" s="1" t="s">
        <v>124</v>
      </c>
      <c r="F45" s="1" t="s">
        <v>125</v>
      </c>
      <c r="G45" s="1" t="s">
        <v>38</v>
      </c>
      <c r="H45" s="1" t="s">
        <v>39</v>
      </c>
      <c r="I45" s="1">
        <v>32</v>
      </c>
      <c r="J45" s="1">
        <v>38</v>
      </c>
      <c r="K45" s="1">
        <v>20</v>
      </c>
      <c r="L45" s="1">
        <v>39.8</v>
      </c>
      <c r="M45" s="1">
        <v>38</v>
      </c>
      <c r="N45" s="1">
        <v>48</v>
      </c>
      <c r="O45" s="1">
        <v>35</v>
      </c>
      <c r="P45" s="1">
        <v>55</v>
      </c>
      <c r="Q45" s="1">
        <v>65.8</v>
      </c>
      <c r="R45" s="1">
        <v>18</v>
      </c>
      <c r="S45" s="1">
        <v>38</v>
      </c>
      <c r="T45" s="1">
        <v>45</v>
      </c>
      <c r="U45" s="1">
        <v>37</v>
      </c>
      <c r="V45" s="1">
        <v>54</v>
      </c>
      <c r="W45" s="1">
        <v>40</v>
      </c>
      <c r="X45" s="1">
        <v>35</v>
      </c>
      <c r="Y45" s="1">
        <v>56</v>
      </c>
      <c r="Z45" s="1">
        <v>36</v>
      </c>
      <c r="AA45" s="1">
        <v>32</v>
      </c>
      <c r="AB45" s="1">
        <f t="shared" si="4"/>
        <v>762.6</v>
      </c>
      <c r="AC45" s="1">
        <f t="shared" si="5"/>
        <v>648.21</v>
      </c>
      <c r="AD45" s="1">
        <v>4.8</v>
      </c>
      <c r="AE45" s="1">
        <v>4.8</v>
      </c>
      <c r="AF45" s="1">
        <f t="shared" si="6"/>
        <v>657.81</v>
      </c>
      <c r="AG45" s="1">
        <v>110</v>
      </c>
      <c r="AH45" s="1">
        <f t="shared" si="7"/>
        <v>232.19</v>
      </c>
    </row>
    <row r="46" s="1" customFormat="1" ht="12" spans="1:34">
      <c r="A46" s="4">
        <v>45</v>
      </c>
      <c r="B46" s="1" t="s">
        <v>33</v>
      </c>
      <c r="C46" s="1" t="s">
        <v>34</v>
      </c>
      <c r="D46" s="1" t="s">
        <v>35</v>
      </c>
      <c r="E46" s="1" t="s">
        <v>126</v>
      </c>
      <c r="F46" s="1" t="s">
        <v>127</v>
      </c>
      <c r="G46" s="1" t="s">
        <v>38</v>
      </c>
      <c r="H46" s="1" t="s">
        <v>39</v>
      </c>
      <c r="I46" s="1">
        <v>32</v>
      </c>
      <c r="J46" s="1">
        <v>38</v>
      </c>
      <c r="K46" s="1">
        <v>20</v>
      </c>
      <c r="L46" s="1">
        <v>39.8</v>
      </c>
      <c r="M46" s="1">
        <v>38</v>
      </c>
      <c r="N46" s="1">
        <v>48</v>
      </c>
      <c r="O46" s="1">
        <v>35</v>
      </c>
      <c r="P46" s="1">
        <v>55</v>
      </c>
      <c r="Q46" s="1">
        <v>65.8</v>
      </c>
      <c r="R46" s="1">
        <v>18</v>
      </c>
      <c r="S46" s="1">
        <v>38</v>
      </c>
      <c r="T46" s="1">
        <v>45</v>
      </c>
      <c r="U46" s="1">
        <v>37</v>
      </c>
      <c r="V46" s="1">
        <v>54</v>
      </c>
      <c r="W46" s="1">
        <v>40</v>
      </c>
      <c r="X46" s="1">
        <v>35</v>
      </c>
      <c r="Y46" s="1">
        <v>56</v>
      </c>
      <c r="Z46" s="1">
        <v>36</v>
      </c>
      <c r="AA46" s="1">
        <v>32</v>
      </c>
      <c r="AB46" s="1">
        <f t="shared" si="4"/>
        <v>762.6</v>
      </c>
      <c r="AC46" s="1">
        <f t="shared" si="5"/>
        <v>648.21</v>
      </c>
      <c r="AD46" s="1">
        <v>4.8</v>
      </c>
      <c r="AE46" s="1">
        <v>4.8</v>
      </c>
      <c r="AF46" s="1">
        <f t="shared" si="6"/>
        <v>657.81</v>
      </c>
      <c r="AG46" s="1">
        <v>110</v>
      </c>
      <c r="AH46" s="1">
        <f t="shared" si="7"/>
        <v>232.19</v>
      </c>
    </row>
    <row r="47" s="1" customFormat="1" ht="12" spans="1:34">
      <c r="A47" s="4">
        <v>46</v>
      </c>
      <c r="B47" s="1" t="s">
        <v>33</v>
      </c>
      <c r="C47" s="1" t="s">
        <v>34</v>
      </c>
      <c r="D47" s="1" t="s">
        <v>35</v>
      </c>
      <c r="E47" s="1" t="s">
        <v>128</v>
      </c>
      <c r="F47" s="1" t="s">
        <v>129</v>
      </c>
      <c r="G47" s="1" t="s">
        <v>38</v>
      </c>
      <c r="H47" s="1" t="s">
        <v>39</v>
      </c>
      <c r="I47" s="1">
        <v>32</v>
      </c>
      <c r="J47" s="1">
        <v>38</v>
      </c>
      <c r="K47" s="1">
        <v>20</v>
      </c>
      <c r="L47" s="1">
        <v>39.8</v>
      </c>
      <c r="M47" s="1">
        <v>38</v>
      </c>
      <c r="N47" s="1">
        <v>48</v>
      </c>
      <c r="O47" s="1">
        <v>35</v>
      </c>
      <c r="P47" s="1">
        <v>55</v>
      </c>
      <c r="Q47" s="1">
        <v>65.8</v>
      </c>
      <c r="R47" s="1">
        <v>18</v>
      </c>
      <c r="S47" s="1">
        <v>38</v>
      </c>
      <c r="T47" s="1">
        <v>45</v>
      </c>
      <c r="U47" s="1">
        <v>37</v>
      </c>
      <c r="V47" s="1">
        <v>54</v>
      </c>
      <c r="W47" s="1">
        <v>40</v>
      </c>
      <c r="X47" s="1">
        <v>35</v>
      </c>
      <c r="Y47" s="1">
        <v>56</v>
      </c>
      <c r="Z47" s="1">
        <v>36</v>
      </c>
      <c r="AA47" s="1">
        <v>32</v>
      </c>
      <c r="AB47" s="1">
        <f t="shared" si="4"/>
        <v>762.6</v>
      </c>
      <c r="AC47" s="1">
        <f t="shared" si="5"/>
        <v>648.21</v>
      </c>
      <c r="AD47" s="1">
        <v>4.8</v>
      </c>
      <c r="AE47" s="1">
        <v>4.8</v>
      </c>
      <c r="AF47" s="1">
        <f t="shared" si="6"/>
        <v>657.81</v>
      </c>
      <c r="AG47" s="1">
        <v>110</v>
      </c>
      <c r="AH47" s="1">
        <f t="shared" si="7"/>
        <v>232.19</v>
      </c>
    </row>
    <row r="48" s="1" customFormat="1" ht="12" spans="1:34">
      <c r="A48" s="4">
        <v>47</v>
      </c>
      <c r="B48" s="1" t="s">
        <v>33</v>
      </c>
      <c r="C48" s="1" t="s">
        <v>34</v>
      </c>
      <c r="D48" s="1" t="s">
        <v>35</v>
      </c>
      <c r="E48" s="1" t="s">
        <v>130</v>
      </c>
      <c r="F48" s="1" t="s">
        <v>131</v>
      </c>
      <c r="G48" s="1" t="s">
        <v>38</v>
      </c>
      <c r="H48" s="1" t="s">
        <v>39</v>
      </c>
      <c r="I48" s="1">
        <v>32</v>
      </c>
      <c r="J48" s="1">
        <v>38</v>
      </c>
      <c r="K48" s="1">
        <v>20</v>
      </c>
      <c r="L48" s="1">
        <v>39.8</v>
      </c>
      <c r="M48" s="1">
        <v>38</v>
      </c>
      <c r="N48" s="1">
        <v>48</v>
      </c>
      <c r="O48" s="1">
        <v>35</v>
      </c>
      <c r="P48" s="1">
        <v>55</v>
      </c>
      <c r="Q48" s="1">
        <v>65.8</v>
      </c>
      <c r="R48" s="1">
        <v>18</v>
      </c>
      <c r="S48" s="1">
        <v>38</v>
      </c>
      <c r="T48" s="1">
        <v>45</v>
      </c>
      <c r="U48" s="1">
        <v>37</v>
      </c>
      <c r="V48" s="1">
        <v>54</v>
      </c>
      <c r="W48" s="1">
        <v>40</v>
      </c>
      <c r="X48" s="1">
        <v>35</v>
      </c>
      <c r="Y48" s="1">
        <v>56</v>
      </c>
      <c r="Z48" s="1">
        <v>36</v>
      </c>
      <c r="AA48" s="1">
        <v>32</v>
      </c>
      <c r="AB48" s="1">
        <f t="shared" si="4"/>
        <v>762.6</v>
      </c>
      <c r="AC48" s="1">
        <f t="shared" si="5"/>
        <v>648.21</v>
      </c>
      <c r="AD48" s="1">
        <v>4.8</v>
      </c>
      <c r="AE48" s="1">
        <v>4.8</v>
      </c>
      <c r="AF48" s="1">
        <f t="shared" si="6"/>
        <v>657.81</v>
      </c>
      <c r="AG48" s="1">
        <v>110</v>
      </c>
      <c r="AH48" s="1">
        <f t="shared" si="7"/>
        <v>232.19</v>
      </c>
    </row>
    <row r="49" s="1" customFormat="1" ht="12" spans="1:34">
      <c r="A49" s="4">
        <v>48</v>
      </c>
      <c r="B49" s="1" t="s">
        <v>33</v>
      </c>
      <c r="C49" s="1" t="s">
        <v>34</v>
      </c>
      <c r="D49" s="1" t="s">
        <v>35</v>
      </c>
      <c r="E49" s="1" t="s">
        <v>132</v>
      </c>
      <c r="F49" s="1" t="s">
        <v>133</v>
      </c>
      <c r="G49" s="1" t="s">
        <v>38</v>
      </c>
      <c r="H49" s="1" t="s">
        <v>39</v>
      </c>
      <c r="I49" s="1">
        <v>32</v>
      </c>
      <c r="J49" s="1">
        <v>38</v>
      </c>
      <c r="K49" s="1">
        <v>20</v>
      </c>
      <c r="L49" s="1">
        <v>39.8</v>
      </c>
      <c r="M49" s="1">
        <v>38</v>
      </c>
      <c r="N49" s="1">
        <v>48</v>
      </c>
      <c r="O49" s="1">
        <v>35</v>
      </c>
      <c r="P49" s="1">
        <v>55</v>
      </c>
      <c r="Q49" s="1">
        <v>65.8</v>
      </c>
      <c r="R49" s="1">
        <v>18</v>
      </c>
      <c r="S49" s="1">
        <v>38</v>
      </c>
      <c r="T49" s="1">
        <v>45</v>
      </c>
      <c r="U49" s="1">
        <v>37</v>
      </c>
      <c r="V49" s="1">
        <v>54</v>
      </c>
      <c r="W49" s="1">
        <v>40</v>
      </c>
      <c r="X49" s="1">
        <v>35</v>
      </c>
      <c r="Y49" s="1">
        <v>56</v>
      </c>
      <c r="Z49" s="1">
        <v>36</v>
      </c>
      <c r="AA49" s="1">
        <v>32</v>
      </c>
      <c r="AB49" s="1">
        <f t="shared" si="4"/>
        <v>762.6</v>
      </c>
      <c r="AC49" s="1">
        <f t="shared" si="5"/>
        <v>648.21</v>
      </c>
      <c r="AD49" s="1">
        <v>4.8</v>
      </c>
      <c r="AE49" s="1">
        <v>4.8</v>
      </c>
      <c r="AF49" s="1">
        <f t="shared" si="6"/>
        <v>657.81</v>
      </c>
      <c r="AG49" s="1">
        <v>110</v>
      </c>
      <c r="AH49" s="1">
        <f t="shared" si="7"/>
        <v>232.19</v>
      </c>
    </row>
    <row r="50" s="1" customFormat="1" ht="12" spans="1:34">
      <c r="A50" s="4">
        <v>49</v>
      </c>
      <c r="B50" s="1" t="s">
        <v>33</v>
      </c>
      <c r="C50" s="1" t="s">
        <v>34</v>
      </c>
      <c r="D50" s="1" t="s">
        <v>35</v>
      </c>
      <c r="E50" s="1" t="s">
        <v>134</v>
      </c>
      <c r="F50" s="1" t="s">
        <v>135</v>
      </c>
      <c r="G50" s="1" t="s">
        <v>38</v>
      </c>
      <c r="H50" s="1" t="s">
        <v>39</v>
      </c>
      <c r="I50" s="1">
        <v>32</v>
      </c>
      <c r="J50" s="1">
        <v>38</v>
      </c>
      <c r="K50" s="1">
        <v>20</v>
      </c>
      <c r="L50" s="1">
        <v>39.8</v>
      </c>
      <c r="M50" s="1">
        <v>38</v>
      </c>
      <c r="N50" s="1">
        <v>48</v>
      </c>
      <c r="O50" s="1">
        <v>35</v>
      </c>
      <c r="P50" s="1">
        <v>55</v>
      </c>
      <c r="Q50" s="1">
        <v>65.8</v>
      </c>
      <c r="R50" s="1">
        <v>18</v>
      </c>
      <c r="S50" s="1">
        <v>38</v>
      </c>
      <c r="T50" s="1">
        <v>45</v>
      </c>
      <c r="U50" s="1">
        <v>37</v>
      </c>
      <c r="V50" s="1">
        <v>54</v>
      </c>
      <c r="W50" s="1">
        <v>40</v>
      </c>
      <c r="X50" s="1">
        <v>35</v>
      </c>
      <c r="Y50" s="1">
        <v>56</v>
      </c>
      <c r="Z50" s="1">
        <v>36</v>
      </c>
      <c r="AA50" s="1">
        <v>32</v>
      </c>
      <c r="AB50" s="1">
        <f t="shared" si="4"/>
        <v>762.6</v>
      </c>
      <c r="AC50" s="1">
        <f t="shared" si="5"/>
        <v>648.21</v>
      </c>
      <c r="AD50" s="1">
        <v>4.8</v>
      </c>
      <c r="AE50" s="1">
        <v>4.8</v>
      </c>
      <c r="AF50" s="1">
        <f t="shared" si="6"/>
        <v>657.81</v>
      </c>
      <c r="AG50" s="1">
        <v>110</v>
      </c>
      <c r="AH50" s="1">
        <f t="shared" si="7"/>
        <v>232.19</v>
      </c>
    </row>
    <row r="51" s="1" customFormat="1" ht="12" spans="1:34">
      <c r="A51" s="4">
        <v>50</v>
      </c>
      <c r="B51" s="1" t="s">
        <v>33</v>
      </c>
      <c r="C51" s="1" t="s">
        <v>34</v>
      </c>
      <c r="D51" s="1" t="s">
        <v>136</v>
      </c>
      <c r="E51" s="1" t="s">
        <v>137</v>
      </c>
      <c r="F51" s="1" t="s">
        <v>138</v>
      </c>
      <c r="G51" s="1" t="s">
        <v>38</v>
      </c>
      <c r="H51" s="1" t="s">
        <v>39</v>
      </c>
      <c r="I51" s="1">
        <v>32</v>
      </c>
      <c r="J51" s="1">
        <v>38</v>
      </c>
      <c r="K51" s="1">
        <v>20</v>
      </c>
      <c r="L51" s="1">
        <v>39.8</v>
      </c>
      <c r="M51" s="1">
        <v>38</v>
      </c>
      <c r="N51" s="1">
        <v>48</v>
      </c>
      <c r="O51" s="1">
        <v>35</v>
      </c>
      <c r="P51" s="1">
        <v>55</v>
      </c>
      <c r="Q51" s="1">
        <v>65.8</v>
      </c>
      <c r="R51" s="1">
        <v>18</v>
      </c>
      <c r="S51" s="1">
        <v>38</v>
      </c>
      <c r="T51" s="1">
        <v>45</v>
      </c>
      <c r="U51" s="1">
        <v>37</v>
      </c>
      <c r="V51" s="1">
        <v>54</v>
      </c>
      <c r="W51" s="1">
        <v>40</v>
      </c>
      <c r="X51" s="1">
        <v>35</v>
      </c>
      <c r="Y51" s="1">
        <v>56</v>
      </c>
      <c r="Z51" s="1">
        <v>36</v>
      </c>
      <c r="AA51" s="1">
        <v>32</v>
      </c>
      <c r="AB51" s="1">
        <f t="shared" si="4"/>
        <v>762.6</v>
      </c>
      <c r="AC51" s="1">
        <f t="shared" si="5"/>
        <v>648.21</v>
      </c>
      <c r="AD51" s="1">
        <v>4.8</v>
      </c>
      <c r="AE51" s="1">
        <v>4.8</v>
      </c>
      <c r="AF51" s="1">
        <f t="shared" si="6"/>
        <v>657.81</v>
      </c>
      <c r="AG51" s="1">
        <v>110</v>
      </c>
      <c r="AH51" s="1">
        <f t="shared" si="7"/>
        <v>232.19</v>
      </c>
    </row>
    <row r="52" s="1" customFormat="1" ht="12" spans="1:34">
      <c r="A52" s="4">
        <v>51</v>
      </c>
      <c r="B52" s="1" t="s">
        <v>33</v>
      </c>
      <c r="C52" s="1" t="s">
        <v>34</v>
      </c>
      <c r="D52" s="1" t="s">
        <v>136</v>
      </c>
      <c r="E52" s="1" t="s">
        <v>139</v>
      </c>
      <c r="F52" s="1" t="s">
        <v>140</v>
      </c>
      <c r="G52" s="1" t="s">
        <v>38</v>
      </c>
      <c r="H52" s="1" t="s">
        <v>39</v>
      </c>
      <c r="I52" s="1">
        <v>32</v>
      </c>
      <c r="J52" s="1">
        <v>38</v>
      </c>
      <c r="K52" s="1">
        <v>20</v>
      </c>
      <c r="L52" s="1">
        <v>39.8</v>
      </c>
      <c r="M52" s="1">
        <v>38</v>
      </c>
      <c r="N52" s="1">
        <v>48</v>
      </c>
      <c r="O52" s="1">
        <v>35</v>
      </c>
      <c r="P52" s="1">
        <v>55</v>
      </c>
      <c r="Q52" s="1">
        <v>65.8</v>
      </c>
      <c r="R52" s="1">
        <v>18</v>
      </c>
      <c r="S52" s="1">
        <v>38</v>
      </c>
      <c r="T52" s="1">
        <v>45</v>
      </c>
      <c r="U52" s="1">
        <v>37</v>
      </c>
      <c r="V52" s="1">
        <v>54</v>
      </c>
      <c r="W52" s="1">
        <v>40</v>
      </c>
      <c r="X52" s="1">
        <v>35</v>
      </c>
      <c r="Y52" s="1">
        <v>56</v>
      </c>
      <c r="Z52" s="1">
        <v>36</v>
      </c>
      <c r="AA52" s="1">
        <v>32</v>
      </c>
      <c r="AB52" s="1">
        <f t="shared" si="4"/>
        <v>762.6</v>
      </c>
      <c r="AC52" s="1">
        <f t="shared" si="5"/>
        <v>648.21</v>
      </c>
      <c r="AD52" s="1">
        <v>4.8</v>
      </c>
      <c r="AE52" s="1">
        <v>4.8</v>
      </c>
      <c r="AF52" s="1">
        <f t="shared" si="6"/>
        <v>657.81</v>
      </c>
      <c r="AG52" s="1">
        <v>110</v>
      </c>
      <c r="AH52" s="1">
        <f t="shared" si="7"/>
        <v>232.19</v>
      </c>
    </row>
    <row r="53" s="1" customFormat="1" ht="12" spans="1:34">
      <c r="A53" s="4">
        <v>52</v>
      </c>
      <c r="B53" s="1" t="s">
        <v>33</v>
      </c>
      <c r="C53" s="1" t="s">
        <v>34</v>
      </c>
      <c r="D53" s="1" t="s">
        <v>136</v>
      </c>
      <c r="E53" s="1" t="s">
        <v>141</v>
      </c>
      <c r="F53" s="1" t="s">
        <v>142</v>
      </c>
      <c r="G53" s="1" t="s">
        <v>38</v>
      </c>
      <c r="H53" s="1" t="s">
        <v>39</v>
      </c>
      <c r="I53" s="1">
        <v>32</v>
      </c>
      <c r="J53" s="1">
        <v>38</v>
      </c>
      <c r="K53" s="1">
        <v>20</v>
      </c>
      <c r="L53" s="1">
        <v>39.8</v>
      </c>
      <c r="M53" s="1">
        <v>38</v>
      </c>
      <c r="N53" s="1">
        <v>48</v>
      </c>
      <c r="O53" s="1">
        <v>35</v>
      </c>
      <c r="P53" s="1">
        <v>55</v>
      </c>
      <c r="Q53" s="1">
        <v>65.8</v>
      </c>
      <c r="R53" s="1">
        <v>18</v>
      </c>
      <c r="S53" s="1">
        <v>38</v>
      </c>
      <c r="T53" s="1">
        <v>45</v>
      </c>
      <c r="U53" s="1">
        <v>37</v>
      </c>
      <c r="V53" s="1">
        <v>54</v>
      </c>
      <c r="W53" s="1">
        <v>40</v>
      </c>
      <c r="X53" s="1">
        <v>35</v>
      </c>
      <c r="Y53" s="1">
        <v>56</v>
      </c>
      <c r="Z53" s="1">
        <v>36</v>
      </c>
      <c r="AA53" s="1">
        <v>32</v>
      </c>
      <c r="AB53" s="1">
        <f t="shared" si="4"/>
        <v>762.6</v>
      </c>
      <c r="AC53" s="1">
        <f t="shared" si="5"/>
        <v>648.21</v>
      </c>
      <c r="AD53" s="1">
        <v>4.8</v>
      </c>
      <c r="AE53" s="1">
        <v>4.8</v>
      </c>
      <c r="AF53" s="1">
        <f t="shared" si="6"/>
        <v>657.81</v>
      </c>
      <c r="AG53" s="1">
        <v>110</v>
      </c>
      <c r="AH53" s="1">
        <f t="shared" si="7"/>
        <v>232.19</v>
      </c>
    </row>
    <row r="54" s="1" customFormat="1" ht="12" spans="1:34">
      <c r="A54" s="4">
        <v>53</v>
      </c>
      <c r="B54" s="1" t="s">
        <v>33</v>
      </c>
      <c r="C54" s="1" t="s">
        <v>34</v>
      </c>
      <c r="D54" s="1" t="s">
        <v>136</v>
      </c>
      <c r="E54" s="1" t="s">
        <v>143</v>
      </c>
      <c r="F54" s="1" t="s">
        <v>144</v>
      </c>
      <c r="G54" s="1" t="s">
        <v>38</v>
      </c>
      <c r="H54" s="1" t="s">
        <v>39</v>
      </c>
      <c r="I54" s="1">
        <v>32</v>
      </c>
      <c r="J54" s="1">
        <v>38</v>
      </c>
      <c r="K54" s="1">
        <v>20</v>
      </c>
      <c r="L54" s="1">
        <v>39.8</v>
      </c>
      <c r="M54" s="1">
        <v>38</v>
      </c>
      <c r="N54" s="1">
        <v>48</v>
      </c>
      <c r="O54" s="1">
        <v>35</v>
      </c>
      <c r="P54" s="1">
        <v>55</v>
      </c>
      <c r="Q54" s="1">
        <v>65.8</v>
      </c>
      <c r="R54" s="1">
        <v>18</v>
      </c>
      <c r="S54" s="1">
        <v>38</v>
      </c>
      <c r="T54" s="1">
        <v>45</v>
      </c>
      <c r="U54" s="1">
        <v>37</v>
      </c>
      <c r="V54" s="1">
        <v>54</v>
      </c>
      <c r="W54" s="1">
        <v>40</v>
      </c>
      <c r="X54" s="1">
        <v>35</v>
      </c>
      <c r="Y54" s="1">
        <v>56</v>
      </c>
      <c r="Z54" s="1">
        <v>36</v>
      </c>
      <c r="AA54" s="1">
        <v>32</v>
      </c>
      <c r="AB54" s="1">
        <f t="shared" si="4"/>
        <v>762.6</v>
      </c>
      <c r="AC54" s="1">
        <f t="shared" si="5"/>
        <v>648.21</v>
      </c>
      <c r="AD54" s="1">
        <v>4.8</v>
      </c>
      <c r="AE54" s="1">
        <v>4.8</v>
      </c>
      <c r="AF54" s="1">
        <f t="shared" si="6"/>
        <v>657.81</v>
      </c>
      <c r="AG54" s="1">
        <v>110</v>
      </c>
      <c r="AH54" s="1">
        <f t="shared" si="7"/>
        <v>232.19</v>
      </c>
    </row>
    <row r="55" s="1" customFormat="1" ht="12" spans="1:34">
      <c r="A55" s="4">
        <v>54</v>
      </c>
      <c r="B55" s="1" t="s">
        <v>33</v>
      </c>
      <c r="C55" s="1" t="s">
        <v>34</v>
      </c>
      <c r="D55" s="1" t="s">
        <v>136</v>
      </c>
      <c r="E55" s="1" t="s">
        <v>145</v>
      </c>
      <c r="F55" s="1" t="s">
        <v>146</v>
      </c>
      <c r="G55" s="1" t="s">
        <v>38</v>
      </c>
      <c r="H55" s="1" t="s">
        <v>39</v>
      </c>
      <c r="I55" s="1">
        <v>32</v>
      </c>
      <c r="J55" s="1">
        <v>38</v>
      </c>
      <c r="K55" s="1">
        <v>20</v>
      </c>
      <c r="L55" s="1">
        <v>39.8</v>
      </c>
      <c r="M55" s="1">
        <v>38</v>
      </c>
      <c r="N55" s="1">
        <v>48</v>
      </c>
      <c r="O55" s="1">
        <v>35</v>
      </c>
      <c r="P55" s="1">
        <v>55</v>
      </c>
      <c r="Q55" s="1">
        <v>65.8</v>
      </c>
      <c r="R55" s="1">
        <v>18</v>
      </c>
      <c r="S55" s="1">
        <v>38</v>
      </c>
      <c r="T55" s="1">
        <v>45</v>
      </c>
      <c r="U55" s="1">
        <v>37</v>
      </c>
      <c r="V55" s="1">
        <v>54</v>
      </c>
      <c r="W55" s="1">
        <v>40</v>
      </c>
      <c r="X55" s="1">
        <v>35</v>
      </c>
      <c r="Y55" s="1">
        <v>56</v>
      </c>
      <c r="Z55" s="1">
        <v>36</v>
      </c>
      <c r="AA55" s="1">
        <v>32</v>
      </c>
      <c r="AB55" s="1">
        <f t="shared" si="4"/>
        <v>762.6</v>
      </c>
      <c r="AC55" s="1">
        <f t="shared" si="5"/>
        <v>648.21</v>
      </c>
      <c r="AD55" s="1">
        <v>4.8</v>
      </c>
      <c r="AE55" s="1">
        <v>4.8</v>
      </c>
      <c r="AF55" s="1">
        <f t="shared" si="6"/>
        <v>657.81</v>
      </c>
      <c r="AG55" s="1">
        <v>110</v>
      </c>
      <c r="AH55" s="1">
        <f t="shared" si="7"/>
        <v>232.19</v>
      </c>
    </row>
    <row r="56" s="1" customFormat="1" ht="12" spans="1:34">
      <c r="A56" s="4">
        <v>55</v>
      </c>
      <c r="B56" s="1" t="s">
        <v>33</v>
      </c>
      <c r="C56" s="1" t="s">
        <v>34</v>
      </c>
      <c r="D56" s="1" t="s">
        <v>136</v>
      </c>
      <c r="E56" s="1" t="s">
        <v>147</v>
      </c>
      <c r="F56" s="1" t="s">
        <v>148</v>
      </c>
      <c r="G56" s="1" t="s">
        <v>38</v>
      </c>
      <c r="H56" s="1" t="s">
        <v>39</v>
      </c>
      <c r="I56" s="1">
        <v>32</v>
      </c>
      <c r="J56" s="1">
        <v>38</v>
      </c>
      <c r="K56" s="1">
        <v>20</v>
      </c>
      <c r="L56" s="1">
        <v>39.8</v>
      </c>
      <c r="M56" s="1">
        <v>38</v>
      </c>
      <c r="N56" s="1">
        <v>48</v>
      </c>
      <c r="O56" s="1">
        <v>35</v>
      </c>
      <c r="P56" s="1">
        <v>55</v>
      </c>
      <c r="Q56" s="1">
        <v>65.8</v>
      </c>
      <c r="R56" s="1">
        <v>18</v>
      </c>
      <c r="S56" s="1">
        <v>38</v>
      </c>
      <c r="T56" s="1">
        <v>45</v>
      </c>
      <c r="U56" s="1">
        <v>37</v>
      </c>
      <c r="V56" s="1">
        <v>54</v>
      </c>
      <c r="W56" s="1">
        <v>40</v>
      </c>
      <c r="X56" s="1">
        <v>35</v>
      </c>
      <c r="Y56" s="1">
        <v>56</v>
      </c>
      <c r="Z56" s="1">
        <v>36</v>
      </c>
      <c r="AA56" s="1">
        <v>32</v>
      </c>
      <c r="AB56" s="1">
        <f t="shared" si="4"/>
        <v>762.6</v>
      </c>
      <c r="AC56" s="1">
        <f t="shared" si="5"/>
        <v>648.21</v>
      </c>
      <c r="AD56" s="1">
        <v>4.8</v>
      </c>
      <c r="AE56" s="1">
        <v>4.8</v>
      </c>
      <c r="AF56" s="1">
        <f t="shared" si="6"/>
        <v>657.81</v>
      </c>
      <c r="AG56" s="1">
        <v>110</v>
      </c>
      <c r="AH56" s="1">
        <f t="shared" si="7"/>
        <v>232.19</v>
      </c>
    </row>
    <row r="57" s="1" customFormat="1" ht="12" spans="1:34">
      <c r="A57" s="4">
        <v>56</v>
      </c>
      <c r="B57" s="1" t="s">
        <v>33</v>
      </c>
      <c r="C57" s="1" t="s">
        <v>34</v>
      </c>
      <c r="D57" s="1" t="s">
        <v>136</v>
      </c>
      <c r="E57" s="1" t="s">
        <v>149</v>
      </c>
      <c r="F57" s="1" t="s">
        <v>150</v>
      </c>
      <c r="G57" s="1" t="s">
        <v>38</v>
      </c>
      <c r="H57" s="1" t="s">
        <v>39</v>
      </c>
      <c r="I57" s="1">
        <v>32</v>
      </c>
      <c r="J57" s="1">
        <v>38</v>
      </c>
      <c r="K57" s="1">
        <v>20</v>
      </c>
      <c r="L57" s="1">
        <v>39.8</v>
      </c>
      <c r="M57" s="1">
        <v>38</v>
      </c>
      <c r="N57" s="1">
        <v>48</v>
      </c>
      <c r="O57" s="1">
        <v>35</v>
      </c>
      <c r="P57" s="1">
        <v>55</v>
      </c>
      <c r="Q57" s="1">
        <v>65.8</v>
      </c>
      <c r="R57" s="1">
        <v>18</v>
      </c>
      <c r="S57" s="1">
        <v>38</v>
      </c>
      <c r="T57" s="1">
        <v>45</v>
      </c>
      <c r="U57" s="1">
        <v>37</v>
      </c>
      <c r="V57" s="1">
        <v>54</v>
      </c>
      <c r="W57" s="1">
        <v>40</v>
      </c>
      <c r="X57" s="1">
        <v>35</v>
      </c>
      <c r="Y57" s="1">
        <v>56</v>
      </c>
      <c r="Z57" s="1">
        <v>36</v>
      </c>
      <c r="AA57" s="1">
        <v>32</v>
      </c>
      <c r="AB57" s="1">
        <f t="shared" si="4"/>
        <v>762.6</v>
      </c>
      <c r="AC57" s="1">
        <f t="shared" si="5"/>
        <v>648.21</v>
      </c>
      <c r="AD57" s="1">
        <v>4.8</v>
      </c>
      <c r="AE57" s="1">
        <v>4.8</v>
      </c>
      <c r="AF57" s="1">
        <f t="shared" si="6"/>
        <v>657.81</v>
      </c>
      <c r="AG57" s="1">
        <v>110</v>
      </c>
      <c r="AH57" s="1">
        <f t="shared" si="7"/>
        <v>232.19</v>
      </c>
    </row>
    <row r="58" s="1" customFormat="1" ht="12" spans="1:34">
      <c r="A58" s="4">
        <v>57</v>
      </c>
      <c r="B58" s="1" t="s">
        <v>33</v>
      </c>
      <c r="C58" s="1" t="s">
        <v>34</v>
      </c>
      <c r="D58" s="1" t="s">
        <v>136</v>
      </c>
      <c r="E58" s="1" t="s">
        <v>151</v>
      </c>
      <c r="F58" s="1" t="s">
        <v>152</v>
      </c>
      <c r="G58" s="1" t="s">
        <v>38</v>
      </c>
      <c r="H58" s="1" t="s">
        <v>39</v>
      </c>
      <c r="I58" s="1">
        <v>32</v>
      </c>
      <c r="J58" s="1">
        <v>38</v>
      </c>
      <c r="K58" s="1">
        <v>20</v>
      </c>
      <c r="L58" s="1">
        <v>39.8</v>
      </c>
      <c r="M58" s="1">
        <v>38</v>
      </c>
      <c r="N58" s="1">
        <v>48</v>
      </c>
      <c r="O58" s="1">
        <v>35</v>
      </c>
      <c r="P58" s="1">
        <v>55</v>
      </c>
      <c r="Q58" s="1">
        <v>65.8</v>
      </c>
      <c r="R58" s="1">
        <v>18</v>
      </c>
      <c r="S58" s="1">
        <v>38</v>
      </c>
      <c r="T58" s="1">
        <v>45</v>
      </c>
      <c r="U58" s="1">
        <v>37</v>
      </c>
      <c r="V58" s="1">
        <v>54</v>
      </c>
      <c r="W58" s="1">
        <v>40</v>
      </c>
      <c r="X58" s="1">
        <v>35</v>
      </c>
      <c r="Y58" s="1">
        <v>56</v>
      </c>
      <c r="Z58" s="1">
        <v>36</v>
      </c>
      <c r="AA58" s="1">
        <v>32</v>
      </c>
      <c r="AB58" s="1">
        <f t="shared" si="4"/>
        <v>762.6</v>
      </c>
      <c r="AC58" s="1">
        <f t="shared" si="5"/>
        <v>648.21</v>
      </c>
      <c r="AD58" s="1">
        <v>4.8</v>
      </c>
      <c r="AE58" s="1">
        <v>4.8</v>
      </c>
      <c r="AF58" s="1">
        <f t="shared" si="6"/>
        <v>657.81</v>
      </c>
      <c r="AG58" s="1">
        <v>110</v>
      </c>
      <c r="AH58" s="1">
        <f t="shared" si="7"/>
        <v>232.19</v>
      </c>
    </row>
    <row r="59" s="1" customFormat="1" ht="12" spans="1:34">
      <c r="A59" s="4">
        <v>58</v>
      </c>
      <c r="B59" s="1" t="s">
        <v>33</v>
      </c>
      <c r="C59" s="1" t="s">
        <v>34</v>
      </c>
      <c r="D59" s="1" t="s">
        <v>136</v>
      </c>
      <c r="E59" s="1" t="s">
        <v>153</v>
      </c>
      <c r="F59" s="1" t="s">
        <v>154</v>
      </c>
      <c r="G59" s="1" t="s">
        <v>38</v>
      </c>
      <c r="H59" s="1" t="s">
        <v>39</v>
      </c>
      <c r="I59" s="1">
        <v>32</v>
      </c>
      <c r="J59" s="1">
        <v>38</v>
      </c>
      <c r="K59" s="1">
        <v>20</v>
      </c>
      <c r="L59" s="1">
        <v>39.8</v>
      </c>
      <c r="M59" s="1">
        <v>38</v>
      </c>
      <c r="N59" s="1">
        <v>48</v>
      </c>
      <c r="O59" s="1">
        <v>35</v>
      </c>
      <c r="P59" s="1">
        <v>55</v>
      </c>
      <c r="Q59" s="1">
        <v>65.8</v>
      </c>
      <c r="R59" s="1">
        <v>18</v>
      </c>
      <c r="S59" s="1">
        <v>38</v>
      </c>
      <c r="T59" s="1">
        <v>45</v>
      </c>
      <c r="U59" s="1">
        <v>37</v>
      </c>
      <c r="V59" s="1">
        <v>54</v>
      </c>
      <c r="W59" s="1">
        <v>40</v>
      </c>
      <c r="X59" s="1">
        <v>35</v>
      </c>
      <c r="Y59" s="1">
        <v>56</v>
      </c>
      <c r="Z59" s="1">
        <v>36</v>
      </c>
      <c r="AA59" s="1">
        <v>32</v>
      </c>
      <c r="AB59" s="1">
        <f t="shared" si="4"/>
        <v>762.6</v>
      </c>
      <c r="AC59" s="1">
        <f t="shared" si="5"/>
        <v>648.21</v>
      </c>
      <c r="AD59" s="1">
        <v>4.8</v>
      </c>
      <c r="AE59" s="1">
        <v>4.8</v>
      </c>
      <c r="AF59" s="1">
        <f t="shared" si="6"/>
        <v>657.81</v>
      </c>
      <c r="AG59" s="1">
        <v>110</v>
      </c>
      <c r="AH59" s="1">
        <f t="shared" si="7"/>
        <v>232.19</v>
      </c>
    </row>
    <row r="60" s="1" customFormat="1" ht="12" spans="1:34">
      <c r="A60" s="4">
        <v>59</v>
      </c>
      <c r="B60" s="1" t="s">
        <v>33</v>
      </c>
      <c r="C60" s="1" t="s">
        <v>34</v>
      </c>
      <c r="D60" s="1" t="s">
        <v>136</v>
      </c>
      <c r="E60" s="1" t="s">
        <v>155</v>
      </c>
      <c r="F60" s="1" t="s">
        <v>156</v>
      </c>
      <c r="G60" s="1" t="s">
        <v>38</v>
      </c>
      <c r="H60" s="1" t="s">
        <v>39</v>
      </c>
      <c r="I60" s="1">
        <v>32</v>
      </c>
      <c r="J60" s="1">
        <v>38</v>
      </c>
      <c r="K60" s="1">
        <v>20</v>
      </c>
      <c r="L60" s="1">
        <v>39.8</v>
      </c>
      <c r="M60" s="1">
        <v>38</v>
      </c>
      <c r="N60" s="1">
        <v>48</v>
      </c>
      <c r="O60" s="1">
        <v>35</v>
      </c>
      <c r="P60" s="1">
        <v>55</v>
      </c>
      <c r="Q60" s="1">
        <v>65.8</v>
      </c>
      <c r="R60" s="1">
        <v>18</v>
      </c>
      <c r="S60" s="1">
        <v>38</v>
      </c>
      <c r="T60" s="1">
        <v>45</v>
      </c>
      <c r="U60" s="1">
        <v>37</v>
      </c>
      <c r="V60" s="1">
        <v>54</v>
      </c>
      <c r="W60" s="1">
        <v>40</v>
      </c>
      <c r="X60" s="1">
        <v>35</v>
      </c>
      <c r="Y60" s="1">
        <v>56</v>
      </c>
      <c r="Z60" s="1">
        <v>36</v>
      </c>
      <c r="AA60" s="1">
        <v>32</v>
      </c>
      <c r="AB60" s="1">
        <f t="shared" si="4"/>
        <v>762.6</v>
      </c>
      <c r="AC60" s="1">
        <f t="shared" si="5"/>
        <v>648.21</v>
      </c>
      <c r="AD60" s="1">
        <v>4.8</v>
      </c>
      <c r="AE60" s="1">
        <v>4.8</v>
      </c>
      <c r="AF60" s="1">
        <f t="shared" si="6"/>
        <v>657.81</v>
      </c>
      <c r="AG60" s="1">
        <v>110</v>
      </c>
      <c r="AH60" s="1">
        <f t="shared" si="7"/>
        <v>232.19</v>
      </c>
    </row>
    <row r="61" s="1" customFormat="1" ht="12" spans="1:34">
      <c r="A61" s="4">
        <v>60</v>
      </c>
      <c r="B61" s="1" t="s">
        <v>33</v>
      </c>
      <c r="C61" s="1" t="s">
        <v>34</v>
      </c>
      <c r="D61" s="1" t="s">
        <v>136</v>
      </c>
      <c r="E61" s="1" t="s">
        <v>157</v>
      </c>
      <c r="F61" s="1" t="s">
        <v>158</v>
      </c>
      <c r="G61" s="1" t="s">
        <v>38</v>
      </c>
      <c r="H61" s="1" t="s">
        <v>39</v>
      </c>
      <c r="I61" s="1">
        <v>32</v>
      </c>
      <c r="J61" s="1">
        <v>38</v>
      </c>
      <c r="K61" s="1">
        <v>20</v>
      </c>
      <c r="L61" s="1">
        <v>39.8</v>
      </c>
      <c r="M61" s="1">
        <v>38</v>
      </c>
      <c r="N61" s="1">
        <v>48</v>
      </c>
      <c r="O61" s="1">
        <v>35</v>
      </c>
      <c r="P61" s="1">
        <v>55</v>
      </c>
      <c r="Q61" s="1">
        <v>65.8</v>
      </c>
      <c r="R61" s="1">
        <v>18</v>
      </c>
      <c r="S61" s="1">
        <v>38</v>
      </c>
      <c r="T61" s="1">
        <v>45</v>
      </c>
      <c r="U61" s="1">
        <v>37</v>
      </c>
      <c r="V61" s="1">
        <v>54</v>
      </c>
      <c r="W61" s="1">
        <v>40</v>
      </c>
      <c r="X61" s="1">
        <v>35</v>
      </c>
      <c r="Y61" s="1">
        <v>56</v>
      </c>
      <c r="Z61" s="1">
        <v>36</v>
      </c>
      <c r="AA61" s="1">
        <v>32</v>
      </c>
      <c r="AB61" s="1">
        <f t="shared" si="4"/>
        <v>762.6</v>
      </c>
      <c r="AC61" s="1">
        <f t="shared" si="5"/>
        <v>648.21</v>
      </c>
      <c r="AD61" s="1">
        <v>4.8</v>
      </c>
      <c r="AE61" s="1">
        <v>4.8</v>
      </c>
      <c r="AF61" s="1">
        <f t="shared" si="6"/>
        <v>657.81</v>
      </c>
      <c r="AG61" s="1">
        <v>110</v>
      </c>
      <c r="AH61" s="1">
        <f t="shared" si="7"/>
        <v>232.19</v>
      </c>
    </row>
    <row r="62" s="1" customFormat="1" ht="12" spans="1:34">
      <c r="A62" s="4">
        <v>61</v>
      </c>
      <c r="B62" s="1" t="s">
        <v>33</v>
      </c>
      <c r="C62" s="1" t="s">
        <v>34</v>
      </c>
      <c r="D62" s="1" t="s">
        <v>136</v>
      </c>
      <c r="E62" s="1" t="s">
        <v>159</v>
      </c>
      <c r="F62" s="1" t="s">
        <v>160</v>
      </c>
      <c r="G62" s="1" t="s">
        <v>38</v>
      </c>
      <c r="H62" s="1" t="s">
        <v>39</v>
      </c>
      <c r="I62" s="1">
        <v>32</v>
      </c>
      <c r="J62" s="1">
        <v>38</v>
      </c>
      <c r="K62" s="1">
        <v>20</v>
      </c>
      <c r="L62" s="1">
        <v>39.8</v>
      </c>
      <c r="M62" s="1">
        <v>38</v>
      </c>
      <c r="N62" s="1">
        <v>48</v>
      </c>
      <c r="O62" s="1">
        <v>35</v>
      </c>
      <c r="P62" s="1">
        <v>55</v>
      </c>
      <c r="Q62" s="1">
        <v>65.8</v>
      </c>
      <c r="R62" s="1">
        <v>18</v>
      </c>
      <c r="S62" s="1">
        <v>38</v>
      </c>
      <c r="T62" s="1">
        <v>45</v>
      </c>
      <c r="U62" s="1">
        <v>37</v>
      </c>
      <c r="V62" s="1">
        <v>54</v>
      </c>
      <c r="W62" s="1">
        <v>40</v>
      </c>
      <c r="X62" s="1">
        <v>35</v>
      </c>
      <c r="Y62" s="1">
        <v>56</v>
      </c>
      <c r="Z62" s="1">
        <v>36</v>
      </c>
      <c r="AA62" s="1">
        <v>32</v>
      </c>
      <c r="AB62" s="1">
        <f t="shared" si="4"/>
        <v>762.6</v>
      </c>
      <c r="AC62" s="1">
        <f t="shared" si="5"/>
        <v>648.21</v>
      </c>
      <c r="AD62" s="1">
        <v>4.8</v>
      </c>
      <c r="AE62" s="1">
        <v>4.8</v>
      </c>
      <c r="AF62" s="1">
        <f t="shared" si="6"/>
        <v>657.81</v>
      </c>
      <c r="AG62" s="1">
        <v>110</v>
      </c>
      <c r="AH62" s="1">
        <f t="shared" si="7"/>
        <v>232.19</v>
      </c>
    </row>
    <row r="63" s="1" customFormat="1" ht="12" spans="1:34">
      <c r="A63" s="4">
        <v>62</v>
      </c>
      <c r="B63" s="1" t="s">
        <v>33</v>
      </c>
      <c r="C63" s="1" t="s">
        <v>34</v>
      </c>
      <c r="D63" s="1" t="s">
        <v>136</v>
      </c>
      <c r="E63" s="1" t="s">
        <v>161</v>
      </c>
      <c r="F63" s="1" t="s">
        <v>162</v>
      </c>
      <c r="G63" s="1" t="s">
        <v>38</v>
      </c>
      <c r="H63" s="1" t="s">
        <v>39</v>
      </c>
      <c r="I63" s="1">
        <v>32</v>
      </c>
      <c r="J63" s="1">
        <v>38</v>
      </c>
      <c r="K63" s="1">
        <v>20</v>
      </c>
      <c r="L63" s="1">
        <v>39.8</v>
      </c>
      <c r="M63" s="1">
        <v>38</v>
      </c>
      <c r="N63" s="1">
        <v>48</v>
      </c>
      <c r="O63" s="1">
        <v>35</v>
      </c>
      <c r="P63" s="1">
        <v>55</v>
      </c>
      <c r="Q63" s="1">
        <v>65.8</v>
      </c>
      <c r="R63" s="1">
        <v>18</v>
      </c>
      <c r="S63" s="1">
        <v>38</v>
      </c>
      <c r="T63" s="1">
        <v>45</v>
      </c>
      <c r="U63" s="1">
        <v>37</v>
      </c>
      <c r="V63" s="1">
        <v>54</v>
      </c>
      <c r="W63" s="1">
        <v>40</v>
      </c>
      <c r="X63" s="1">
        <v>35</v>
      </c>
      <c r="Y63" s="1">
        <v>56</v>
      </c>
      <c r="Z63" s="1">
        <v>36</v>
      </c>
      <c r="AA63" s="1">
        <v>32</v>
      </c>
      <c r="AB63" s="1">
        <f t="shared" si="4"/>
        <v>762.6</v>
      </c>
      <c r="AC63" s="1">
        <f t="shared" si="5"/>
        <v>648.21</v>
      </c>
      <c r="AD63" s="1">
        <v>4.8</v>
      </c>
      <c r="AE63" s="1">
        <v>4.8</v>
      </c>
      <c r="AF63" s="1">
        <f t="shared" si="6"/>
        <v>657.81</v>
      </c>
      <c r="AG63" s="1">
        <v>110</v>
      </c>
      <c r="AH63" s="1">
        <f t="shared" si="7"/>
        <v>232.19</v>
      </c>
    </row>
    <row r="64" s="1" customFormat="1" ht="12" spans="1:34">
      <c r="A64" s="4">
        <v>63</v>
      </c>
      <c r="B64" s="1" t="s">
        <v>33</v>
      </c>
      <c r="C64" s="1" t="s">
        <v>34</v>
      </c>
      <c r="D64" s="1" t="s">
        <v>136</v>
      </c>
      <c r="E64" s="1" t="s">
        <v>163</v>
      </c>
      <c r="F64" s="1" t="s">
        <v>164</v>
      </c>
      <c r="G64" s="1" t="s">
        <v>38</v>
      </c>
      <c r="H64" s="1" t="s">
        <v>39</v>
      </c>
      <c r="I64" s="1">
        <v>32</v>
      </c>
      <c r="J64" s="1">
        <v>38</v>
      </c>
      <c r="K64" s="1">
        <v>20</v>
      </c>
      <c r="L64" s="1">
        <v>39.8</v>
      </c>
      <c r="M64" s="1">
        <v>38</v>
      </c>
      <c r="N64" s="1">
        <v>48</v>
      </c>
      <c r="O64" s="1">
        <v>35</v>
      </c>
      <c r="P64" s="1">
        <v>55</v>
      </c>
      <c r="Q64" s="1">
        <v>65.8</v>
      </c>
      <c r="R64" s="1">
        <v>18</v>
      </c>
      <c r="S64" s="1">
        <v>38</v>
      </c>
      <c r="T64" s="1">
        <v>45</v>
      </c>
      <c r="U64" s="1">
        <v>37</v>
      </c>
      <c r="V64" s="1">
        <v>54</v>
      </c>
      <c r="W64" s="1">
        <v>40</v>
      </c>
      <c r="X64" s="1">
        <v>35</v>
      </c>
      <c r="Y64" s="1">
        <v>56</v>
      </c>
      <c r="Z64" s="1">
        <v>36</v>
      </c>
      <c r="AA64" s="1">
        <v>32</v>
      </c>
      <c r="AB64" s="1">
        <f t="shared" si="4"/>
        <v>762.6</v>
      </c>
      <c r="AC64" s="1">
        <f t="shared" si="5"/>
        <v>648.21</v>
      </c>
      <c r="AD64" s="1">
        <v>4.8</v>
      </c>
      <c r="AE64" s="1">
        <v>4.8</v>
      </c>
      <c r="AF64" s="1">
        <f t="shared" si="6"/>
        <v>657.81</v>
      </c>
      <c r="AG64" s="1">
        <v>110</v>
      </c>
      <c r="AH64" s="1">
        <f t="shared" si="7"/>
        <v>232.19</v>
      </c>
    </row>
    <row r="65" s="1" customFormat="1" ht="12" spans="1:34">
      <c r="A65" s="4">
        <v>64</v>
      </c>
      <c r="B65" s="1" t="s">
        <v>33</v>
      </c>
      <c r="C65" s="1" t="s">
        <v>34</v>
      </c>
      <c r="D65" s="1" t="s">
        <v>136</v>
      </c>
      <c r="E65" s="1" t="s">
        <v>165</v>
      </c>
      <c r="F65" s="1" t="s">
        <v>166</v>
      </c>
      <c r="G65" s="1" t="s">
        <v>38</v>
      </c>
      <c r="H65" s="1" t="s">
        <v>39</v>
      </c>
      <c r="I65" s="1">
        <v>32</v>
      </c>
      <c r="J65" s="1">
        <v>38</v>
      </c>
      <c r="K65" s="1">
        <v>20</v>
      </c>
      <c r="L65" s="1">
        <v>39.8</v>
      </c>
      <c r="M65" s="1">
        <v>38</v>
      </c>
      <c r="N65" s="1">
        <v>48</v>
      </c>
      <c r="O65" s="1">
        <v>35</v>
      </c>
      <c r="P65" s="1">
        <v>55</v>
      </c>
      <c r="Q65" s="1">
        <v>65.8</v>
      </c>
      <c r="R65" s="1">
        <v>18</v>
      </c>
      <c r="S65" s="1">
        <v>38</v>
      </c>
      <c r="T65" s="1">
        <v>45</v>
      </c>
      <c r="U65" s="1">
        <v>37</v>
      </c>
      <c r="V65" s="1">
        <v>54</v>
      </c>
      <c r="W65" s="1">
        <v>40</v>
      </c>
      <c r="X65" s="1">
        <v>35</v>
      </c>
      <c r="Y65" s="1">
        <v>56</v>
      </c>
      <c r="Z65" s="1">
        <v>36</v>
      </c>
      <c r="AA65" s="1">
        <v>32</v>
      </c>
      <c r="AB65" s="1">
        <f t="shared" si="4"/>
        <v>762.6</v>
      </c>
      <c r="AC65" s="1">
        <f t="shared" si="5"/>
        <v>648.21</v>
      </c>
      <c r="AD65" s="1">
        <v>4.8</v>
      </c>
      <c r="AE65" s="1">
        <v>4.8</v>
      </c>
      <c r="AF65" s="1">
        <f t="shared" si="6"/>
        <v>657.81</v>
      </c>
      <c r="AG65" s="1">
        <v>110</v>
      </c>
      <c r="AH65" s="1">
        <f t="shared" si="7"/>
        <v>232.19</v>
      </c>
    </row>
    <row r="66" s="1" customFormat="1" ht="12" spans="1:34">
      <c r="A66" s="4">
        <v>65</v>
      </c>
      <c r="B66" s="1" t="s">
        <v>33</v>
      </c>
      <c r="C66" s="1" t="s">
        <v>34</v>
      </c>
      <c r="D66" s="1" t="s">
        <v>136</v>
      </c>
      <c r="E66" s="1" t="s">
        <v>167</v>
      </c>
      <c r="F66" s="1" t="s">
        <v>168</v>
      </c>
      <c r="G66" s="1" t="s">
        <v>38</v>
      </c>
      <c r="H66" s="1" t="s">
        <v>39</v>
      </c>
      <c r="I66" s="1">
        <v>32</v>
      </c>
      <c r="J66" s="1">
        <v>38</v>
      </c>
      <c r="K66" s="1">
        <v>20</v>
      </c>
      <c r="L66" s="1">
        <v>39.8</v>
      </c>
      <c r="M66" s="1">
        <v>38</v>
      </c>
      <c r="N66" s="1">
        <v>48</v>
      </c>
      <c r="O66" s="1">
        <v>35</v>
      </c>
      <c r="P66" s="1">
        <v>55</v>
      </c>
      <c r="Q66" s="1">
        <v>65.8</v>
      </c>
      <c r="R66" s="1">
        <v>18</v>
      </c>
      <c r="S66" s="1">
        <v>38</v>
      </c>
      <c r="T66" s="1">
        <v>45</v>
      </c>
      <c r="U66" s="1">
        <v>37</v>
      </c>
      <c r="V66" s="1">
        <v>54</v>
      </c>
      <c r="W66" s="1">
        <v>40</v>
      </c>
      <c r="X66" s="1">
        <v>35</v>
      </c>
      <c r="Y66" s="1">
        <v>56</v>
      </c>
      <c r="Z66" s="1">
        <v>36</v>
      </c>
      <c r="AA66" s="1">
        <v>32</v>
      </c>
      <c r="AB66" s="1">
        <f t="shared" si="4"/>
        <v>762.6</v>
      </c>
      <c r="AC66" s="1">
        <f t="shared" si="5"/>
        <v>648.21</v>
      </c>
      <c r="AD66" s="1">
        <v>4.8</v>
      </c>
      <c r="AE66" s="1">
        <v>4.8</v>
      </c>
      <c r="AF66" s="1">
        <f t="shared" si="6"/>
        <v>657.81</v>
      </c>
      <c r="AG66" s="1">
        <v>110</v>
      </c>
      <c r="AH66" s="1">
        <f t="shared" si="7"/>
        <v>232.19</v>
      </c>
    </row>
    <row r="67" s="1" customFormat="1" ht="12" spans="1:34">
      <c r="A67" s="4">
        <v>66</v>
      </c>
      <c r="B67" s="1" t="s">
        <v>33</v>
      </c>
      <c r="C67" s="1" t="s">
        <v>34</v>
      </c>
      <c r="D67" s="1" t="s">
        <v>136</v>
      </c>
      <c r="E67" s="1" t="s">
        <v>169</v>
      </c>
      <c r="F67" s="1" t="s">
        <v>170</v>
      </c>
      <c r="G67" s="1" t="s">
        <v>38</v>
      </c>
      <c r="H67" s="1" t="s">
        <v>39</v>
      </c>
      <c r="I67" s="1">
        <v>32</v>
      </c>
      <c r="J67" s="1">
        <v>38</v>
      </c>
      <c r="K67" s="1">
        <v>20</v>
      </c>
      <c r="L67" s="1">
        <v>39.8</v>
      </c>
      <c r="M67" s="1">
        <v>38</v>
      </c>
      <c r="N67" s="1">
        <v>48</v>
      </c>
      <c r="O67" s="1">
        <v>35</v>
      </c>
      <c r="P67" s="1">
        <v>55</v>
      </c>
      <c r="Q67" s="1">
        <v>65.8</v>
      </c>
      <c r="R67" s="1">
        <v>18</v>
      </c>
      <c r="S67" s="1">
        <v>38</v>
      </c>
      <c r="T67" s="1">
        <v>45</v>
      </c>
      <c r="U67" s="1">
        <v>37</v>
      </c>
      <c r="V67" s="1">
        <v>54</v>
      </c>
      <c r="W67" s="1">
        <v>40</v>
      </c>
      <c r="X67" s="1">
        <v>35</v>
      </c>
      <c r="Y67" s="1">
        <v>56</v>
      </c>
      <c r="Z67" s="1">
        <v>36</v>
      </c>
      <c r="AA67" s="1">
        <v>32</v>
      </c>
      <c r="AB67" s="1">
        <f t="shared" ref="AB67:AB97" si="8">SUM(I67:AA67)</f>
        <v>762.6</v>
      </c>
      <c r="AC67" s="1">
        <f t="shared" ref="AC67:AC97" si="9">AB67*0.85</f>
        <v>648.21</v>
      </c>
      <c r="AD67" s="1">
        <v>4.8</v>
      </c>
      <c r="AE67" s="1">
        <v>4.8</v>
      </c>
      <c r="AF67" s="1">
        <f t="shared" ref="AF67:AF97" si="10">AC67+AD67+AE67</f>
        <v>657.81</v>
      </c>
      <c r="AG67" s="1">
        <v>110</v>
      </c>
      <c r="AH67" s="1">
        <f t="shared" ref="AH67:AH98" si="11">G67-AF67-AG67</f>
        <v>232.19</v>
      </c>
    </row>
    <row r="68" s="1" customFormat="1" ht="12" spans="1:34">
      <c r="A68" s="4">
        <v>67</v>
      </c>
      <c r="B68" s="1" t="s">
        <v>33</v>
      </c>
      <c r="C68" s="1" t="s">
        <v>34</v>
      </c>
      <c r="D68" s="1" t="s">
        <v>136</v>
      </c>
      <c r="E68" s="1" t="s">
        <v>171</v>
      </c>
      <c r="F68" s="1" t="s">
        <v>172</v>
      </c>
      <c r="G68" s="1" t="s">
        <v>38</v>
      </c>
      <c r="H68" s="1" t="s">
        <v>39</v>
      </c>
      <c r="I68" s="1">
        <v>32</v>
      </c>
      <c r="J68" s="1">
        <v>38</v>
      </c>
      <c r="K68" s="1">
        <v>20</v>
      </c>
      <c r="L68" s="1">
        <v>39.8</v>
      </c>
      <c r="M68" s="1">
        <v>38</v>
      </c>
      <c r="N68" s="1">
        <v>48</v>
      </c>
      <c r="O68" s="1">
        <v>35</v>
      </c>
      <c r="P68" s="1">
        <v>55</v>
      </c>
      <c r="Q68" s="1">
        <v>65.8</v>
      </c>
      <c r="R68" s="1">
        <v>18</v>
      </c>
      <c r="S68" s="1">
        <v>38</v>
      </c>
      <c r="T68" s="1">
        <v>45</v>
      </c>
      <c r="U68" s="1">
        <v>37</v>
      </c>
      <c r="V68" s="1">
        <v>54</v>
      </c>
      <c r="W68" s="1">
        <v>40</v>
      </c>
      <c r="X68" s="1">
        <v>35</v>
      </c>
      <c r="Y68" s="1">
        <v>56</v>
      </c>
      <c r="Z68" s="1">
        <v>36</v>
      </c>
      <c r="AA68" s="1">
        <v>32</v>
      </c>
      <c r="AB68" s="1">
        <f t="shared" si="8"/>
        <v>762.6</v>
      </c>
      <c r="AC68" s="1">
        <f t="shared" si="9"/>
        <v>648.21</v>
      </c>
      <c r="AD68" s="1">
        <v>4.8</v>
      </c>
      <c r="AE68" s="1">
        <v>4.8</v>
      </c>
      <c r="AF68" s="1">
        <f t="shared" si="10"/>
        <v>657.81</v>
      </c>
      <c r="AG68" s="1">
        <v>110</v>
      </c>
      <c r="AH68" s="1">
        <f t="shared" si="11"/>
        <v>232.19</v>
      </c>
    </row>
    <row r="69" s="1" customFormat="1" ht="12" spans="1:34">
      <c r="A69" s="4">
        <v>68</v>
      </c>
      <c r="B69" s="1" t="s">
        <v>33</v>
      </c>
      <c r="C69" s="1" t="s">
        <v>34</v>
      </c>
      <c r="D69" s="1" t="s">
        <v>136</v>
      </c>
      <c r="E69" s="1" t="s">
        <v>173</v>
      </c>
      <c r="F69" s="1" t="s">
        <v>174</v>
      </c>
      <c r="G69" s="1" t="s">
        <v>38</v>
      </c>
      <c r="H69" s="1" t="s">
        <v>39</v>
      </c>
      <c r="I69" s="1">
        <v>32</v>
      </c>
      <c r="J69" s="1">
        <v>38</v>
      </c>
      <c r="K69" s="1">
        <v>20</v>
      </c>
      <c r="L69" s="1">
        <v>39.8</v>
      </c>
      <c r="M69" s="1">
        <v>38</v>
      </c>
      <c r="N69" s="1">
        <v>48</v>
      </c>
      <c r="O69" s="1">
        <v>35</v>
      </c>
      <c r="P69" s="1">
        <v>55</v>
      </c>
      <c r="Q69" s="1">
        <v>65.8</v>
      </c>
      <c r="R69" s="1">
        <v>18</v>
      </c>
      <c r="S69" s="1">
        <v>38</v>
      </c>
      <c r="T69" s="1">
        <v>45</v>
      </c>
      <c r="U69" s="1">
        <v>37</v>
      </c>
      <c r="V69" s="1">
        <v>54</v>
      </c>
      <c r="W69" s="1">
        <v>40</v>
      </c>
      <c r="X69" s="1">
        <v>35</v>
      </c>
      <c r="Y69" s="1">
        <v>56</v>
      </c>
      <c r="Z69" s="1">
        <v>36</v>
      </c>
      <c r="AA69" s="1">
        <v>32</v>
      </c>
      <c r="AB69" s="1">
        <f t="shared" si="8"/>
        <v>762.6</v>
      </c>
      <c r="AC69" s="1">
        <f t="shared" si="9"/>
        <v>648.21</v>
      </c>
      <c r="AD69" s="1">
        <v>4.8</v>
      </c>
      <c r="AE69" s="1">
        <v>4.8</v>
      </c>
      <c r="AF69" s="1">
        <f t="shared" si="10"/>
        <v>657.81</v>
      </c>
      <c r="AG69" s="1">
        <v>110</v>
      </c>
      <c r="AH69" s="1">
        <f t="shared" si="11"/>
        <v>232.19</v>
      </c>
    </row>
    <row r="70" s="1" customFormat="1" ht="12" spans="1:34">
      <c r="A70" s="4">
        <v>69</v>
      </c>
      <c r="B70" s="1" t="s">
        <v>33</v>
      </c>
      <c r="C70" s="1" t="s">
        <v>34</v>
      </c>
      <c r="D70" s="1" t="s">
        <v>136</v>
      </c>
      <c r="E70" s="1" t="s">
        <v>175</v>
      </c>
      <c r="F70" s="1" t="s">
        <v>176</v>
      </c>
      <c r="G70" s="1" t="s">
        <v>38</v>
      </c>
      <c r="H70" s="1" t="s">
        <v>39</v>
      </c>
      <c r="I70" s="1">
        <v>32</v>
      </c>
      <c r="J70" s="1">
        <v>38</v>
      </c>
      <c r="K70" s="1">
        <v>20</v>
      </c>
      <c r="L70" s="1">
        <v>39.8</v>
      </c>
      <c r="M70" s="1">
        <v>38</v>
      </c>
      <c r="N70" s="1">
        <v>48</v>
      </c>
      <c r="O70" s="1">
        <v>35</v>
      </c>
      <c r="P70" s="1">
        <v>55</v>
      </c>
      <c r="Q70" s="1">
        <v>65.8</v>
      </c>
      <c r="R70" s="1">
        <v>18</v>
      </c>
      <c r="S70" s="1">
        <v>38</v>
      </c>
      <c r="T70" s="1">
        <v>45</v>
      </c>
      <c r="U70" s="1">
        <v>37</v>
      </c>
      <c r="V70" s="1">
        <v>54</v>
      </c>
      <c r="W70" s="1">
        <v>40</v>
      </c>
      <c r="X70" s="1">
        <v>35</v>
      </c>
      <c r="Y70" s="1">
        <v>56</v>
      </c>
      <c r="Z70" s="1">
        <v>36</v>
      </c>
      <c r="AA70" s="1">
        <v>32</v>
      </c>
      <c r="AB70" s="1">
        <f t="shared" si="8"/>
        <v>762.6</v>
      </c>
      <c r="AC70" s="1">
        <f t="shared" si="9"/>
        <v>648.21</v>
      </c>
      <c r="AD70" s="1">
        <v>4.8</v>
      </c>
      <c r="AE70" s="1">
        <v>4.8</v>
      </c>
      <c r="AF70" s="1">
        <f t="shared" si="10"/>
        <v>657.81</v>
      </c>
      <c r="AG70" s="1">
        <v>110</v>
      </c>
      <c r="AH70" s="1">
        <f t="shared" si="11"/>
        <v>232.19</v>
      </c>
    </row>
    <row r="71" s="1" customFormat="1" ht="12" spans="1:34">
      <c r="A71" s="4">
        <v>70</v>
      </c>
      <c r="B71" s="1" t="s">
        <v>33</v>
      </c>
      <c r="C71" s="1" t="s">
        <v>34</v>
      </c>
      <c r="D71" s="1" t="s">
        <v>136</v>
      </c>
      <c r="E71" s="1" t="s">
        <v>177</v>
      </c>
      <c r="F71" s="1" t="s">
        <v>178</v>
      </c>
      <c r="G71" s="1" t="s">
        <v>38</v>
      </c>
      <c r="H71" s="1" t="s">
        <v>39</v>
      </c>
      <c r="I71" s="1">
        <v>32</v>
      </c>
      <c r="J71" s="1">
        <v>38</v>
      </c>
      <c r="K71" s="1">
        <v>20</v>
      </c>
      <c r="L71" s="1">
        <v>39.8</v>
      </c>
      <c r="M71" s="1">
        <v>38</v>
      </c>
      <c r="N71" s="1">
        <v>48</v>
      </c>
      <c r="O71" s="1">
        <v>35</v>
      </c>
      <c r="P71" s="1">
        <v>55</v>
      </c>
      <c r="Q71" s="1">
        <v>65.8</v>
      </c>
      <c r="R71" s="1">
        <v>18</v>
      </c>
      <c r="S71" s="1">
        <v>38</v>
      </c>
      <c r="T71" s="1">
        <v>45</v>
      </c>
      <c r="U71" s="1">
        <v>37</v>
      </c>
      <c r="V71" s="1">
        <v>54</v>
      </c>
      <c r="W71" s="1">
        <v>40</v>
      </c>
      <c r="X71" s="1">
        <v>35</v>
      </c>
      <c r="Y71" s="1">
        <v>56</v>
      </c>
      <c r="Z71" s="1">
        <v>36</v>
      </c>
      <c r="AA71" s="1">
        <v>32</v>
      </c>
      <c r="AB71" s="1">
        <f t="shared" si="8"/>
        <v>762.6</v>
      </c>
      <c r="AC71" s="1">
        <f t="shared" si="9"/>
        <v>648.21</v>
      </c>
      <c r="AD71" s="1">
        <v>4.8</v>
      </c>
      <c r="AE71" s="1">
        <v>4.8</v>
      </c>
      <c r="AF71" s="1">
        <f t="shared" si="10"/>
        <v>657.81</v>
      </c>
      <c r="AG71" s="1">
        <v>110</v>
      </c>
      <c r="AH71" s="1">
        <f t="shared" si="11"/>
        <v>232.19</v>
      </c>
    </row>
    <row r="72" s="1" customFormat="1" ht="12" spans="1:34">
      <c r="A72" s="4">
        <v>71</v>
      </c>
      <c r="B72" s="1" t="s">
        <v>33</v>
      </c>
      <c r="C72" s="1" t="s">
        <v>34</v>
      </c>
      <c r="D72" s="1" t="s">
        <v>136</v>
      </c>
      <c r="E72" s="1" t="s">
        <v>179</v>
      </c>
      <c r="F72" s="1" t="s">
        <v>180</v>
      </c>
      <c r="G72" s="1" t="s">
        <v>38</v>
      </c>
      <c r="H72" s="1" t="s">
        <v>39</v>
      </c>
      <c r="I72" s="1">
        <v>32</v>
      </c>
      <c r="J72" s="1">
        <v>38</v>
      </c>
      <c r="K72" s="1">
        <v>20</v>
      </c>
      <c r="L72" s="1">
        <v>39.8</v>
      </c>
      <c r="M72" s="1">
        <v>38</v>
      </c>
      <c r="N72" s="1">
        <v>48</v>
      </c>
      <c r="O72" s="1">
        <v>35</v>
      </c>
      <c r="P72" s="1">
        <v>55</v>
      </c>
      <c r="Q72" s="1">
        <v>65.8</v>
      </c>
      <c r="R72" s="1">
        <v>18</v>
      </c>
      <c r="S72" s="1">
        <v>38</v>
      </c>
      <c r="T72" s="1">
        <v>45</v>
      </c>
      <c r="U72" s="1">
        <v>37</v>
      </c>
      <c r="V72" s="1">
        <v>54</v>
      </c>
      <c r="W72" s="1">
        <v>40</v>
      </c>
      <c r="X72" s="1">
        <v>35</v>
      </c>
      <c r="Y72" s="1">
        <v>56</v>
      </c>
      <c r="Z72" s="1">
        <v>36</v>
      </c>
      <c r="AA72" s="1">
        <v>32</v>
      </c>
      <c r="AB72" s="1">
        <f t="shared" si="8"/>
        <v>762.6</v>
      </c>
      <c r="AC72" s="1">
        <f t="shared" si="9"/>
        <v>648.21</v>
      </c>
      <c r="AD72" s="1">
        <v>4.8</v>
      </c>
      <c r="AE72" s="1">
        <v>4.8</v>
      </c>
      <c r="AF72" s="1">
        <f t="shared" si="10"/>
        <v>657.81</v>
      </c>
      <c r="AG72" s="1">
        <v>110</v>
      </c>
      <c r="AH72" s="1">
        <f t="shared" si="11"/>
        <v>232.19</v>
      </c>
    </row>
    <row r="73" s="1" customFormat="1" ht="12" spans="1:34">
      <c r="A73" s="4">
        <v>72</v>
      </c>
      <c r="B73" s="1" t="s">
        <v>33</v>
      </c>
      <c r="C73" s="1" t="s">
        <v>34</v>
      </c>
      <c r="D73" s="1" t="s">
        <v>136</v>
      </c>
      <c r="E73" s="1" t="s">
        <v>181</v>
      </c>
      <c r="F73" s="1" t="s">
        <v>182</v>
      </c>
      <c r="G73" s="1" t="s">
        <v>38</v>
      </c>
      <c r="H73" s="1" t="s">
        <v>39</v>
      </c>
      <c r="I73" s="1">
        <v>32</v>
      </c>
      <c r="J73" s="1">
        <v>38</v>
      </c>
      <c r="K73" s="1">
        <v>20</v>
      </c>
      <c r="L73" s="1">
        <v>39.8</v>
      </c>
      <c r="M73" s="1">
        <v>38</v>
      </c>
      <c r="N73" s="1">
        <v>48</v>
      </c>
      <c r="O73" s="1">
        <v>35</v>
      </c>
      <c r="P73" s="1">
        <v>55</v>
      </c>
      <c r="Q73" s="1">
        <v>65.8</v>
      </c>
      <c r="R73" s="1">
        <v>18</v>
      </c>
      <c r="S73" s="1">
        <v>38</v>
      </c>
      <c r="T73" s="1">
        <v>45</v>
      </c>
      <c r="U73" s="1">
        <v>37</v>
      </c>
      <c r="V73" s="1">
        <v>54</v>
      </c>
      <c r="W73" s="1">
        <v>40</v>
      </c>
      <c r="X73" s="1">
        <v>35</v>
      </c>
      <c r="Y73" s="1">
        <v>56</v>
      </c>
      <c r="Z73" s="1">
        <v>36</v>
      </c>
      <c r="AA73" s="1">
        <v>32</v>
      </c>
      <c r="AB73" s="1">
        <f t="shared" si="8"/>
        <v>762.6</v>
      </c>
      <c r="AC73" s="1">
        <f t="shared" si="9"/>
        <v>648.21</v>
      </c>
      <c r="AD73" s="1">
        <v>4.8</v>
      </c>
      <c r="AE73" s="1">
        <v>4.8</v>
      </c>
      <c r="AF73" s="1">
        <f t="shared" si="10"/>
        <v>657.81</v>
      </c>
      <c r="AG73" s="1">
        <v>110</v>
      </c>
      <c r="AH73" s="1">
        <f t="shared" si="11"/>
        <v>232.19</v>
      </c>
    </row>
    <row r="74" s="1" customFormat="1" ht="12" spans="1:34">
      <c r="A74" s="4">
        <v>73</v>
      </c>
      <c r="B74" s="1" t="s">
        <v>33</v>
      </c>
      <c r="C74" s="1" t="s">
        <v>34</v>
      </c>
      <c r="D74" s="1" t="s">
        <v>136</v>
      </c>
      <c r="E74" s="1" t="s">
        <v>183</v>
      </c>
      <c r="F74" s="1" t="s">
        <v>184</v>
      </c>
      <c r="G74" s="1" t="s">
        <v>38</v>
      </c>
      <c r="H74" s="1" t="s">
        <v>39</v>
      </c>
      <c r="I74" s="1">
        <v>32</v>
      </c>
      <c r="J74" s="1">
        <v>38</v>
      </c>
      <c r="K74" s="1">
        <v>20</v>
      </c>
      <c r="L74" s="1">
        <v>39.8</v>
      </c>
      <c r="M74" s="1">
        <v>38</v>
      </c>
      <c r="N74" s="1">
        <v>48</v>
      </c>
      <c r="O74" s="1">
        <v>35</v>
      </c>
      <c r="P74" s="1">
        <v>55</v>
      </c>
      <c r="Q74" s="1">
        <v>65.8</v>
      </c>
      <c r="R74" s="1">
        <v>18</v>
      </c>
      <c r="S74" s="1">
        <v>38</v>
      </c>
      <c r="T74" s="1">
        <v>45</v>
      </c>
      <c r="U74" s="1">
        <v>37</v>
      </c>
      <c r="V74" s="1">
        <v>54</v>
      </c>
      <c r="W74" s="1">
        <v>40</v>
      </c>
      <c r="X74" s="1">
        <v>35</v>
      </c>
      <c r="Y74" s="1">
        <v>56</v>
      </c>
      <c r="Z74" s="1">
        <v>36</v>
      </c>
      <c r="AA74" s="1">
        <v>32</v>
      </c>
      <c r="AB74" s="1">
        <f t="shared" si="8"/>
        <v>762.6</v>
      </c>
      <c r="AC74" s="1">
        <f t="shared" si="9"/>
        <v>648.21</v>
      </c>
      <c r="AD74" s="1">
        <v>4.8</v>
      </c>
      <c r="AE74" s="1">
        <v>4.8</v>
      </c>
      <c r="AF74" s="1">
        <f t="shared" si="10"/>
        <v>657.81</v>
      </c>
      <c r="AG74" s="1">
        <v>110</v>
      </c>
      <c r="AH74" s="1">
        <f t="shared" si="11"/>
        <v>232.19</v>
      </c>
    </row>
    <row r="75" s="1" customFormat="1" ht="12" spans="1:34">
      <c r="A75" s="4">
        <v>74</v>
      </c>
      <c r="B75" s="1" t="s">
        <v>33</v>
      </c>
      <c r="C75" s="1" t="s">
        <v>34</v>
      </c>
      <c r="D75" s="1" t="s">
        <v>136</v>
      </c>
      <c r="E75" s="1" t="s">
        <v>185</v>
      </c>
      <c r="F75" s="1" t="s">
        <v>186</v>
      </c>
      <c r="G75" s="1" t="s">
        <v>38</v>
      </c>
      <c r="H75" s="1" t="s">
        <v>39</v>
      </c>
      <c r="I75" s="1">
        <v>32</v>
      </c>
      <c r="J75" s="1">
        <v>38</v>
      </c>
      <c r="K75" s="1">
        <v>20</v>
      </c>
      <c r="L75" s="1">
        <v>39.8</v>
      </c>
      <c r="M75" s="1">
        <v>38</v>
      </c>
      <c r="N75" s="1">
        <v>48</v>
      </c>
      <c r="O75" s="1">
        <v>35</v>
      </c>
      <c r="P75" s="1">
        <v>55</v>
      </c>
      <c r="Q75" s="1">
        <v>65.8</v>
      </c>
      <c r="R75" s="1">
        <v>18</v>
      </c>
      <c r="S75" s="1">
        <v>38</v>
      </c>
      <c r="T75" s="1">
        <v>45</v>
      </c>
      <c r="U75" s="1">
        <v>37</v>
      </c>
      <c r="V75" s="1">
        <v>54</v>
      </c>
      <c r="W75" s="1">
        <v>40</v>
      </c>
      <c r="X75" s="1">
        <v>35</v>
      </c>
      <c r="Y75" s="1">
        <v>56</v>
      </c>
      <c r="Z75" s="1">
        <v>36</v>
      </c>
      <c r="AA75" s="1">
        <v>32</v>
      </c>
      <c r="AB75" s="1">
        <f t="shared" si="8"/>
        <v>762.6</v>
      </c>
      <c r="AC75" s="1">
        <f t="shared" si="9"/>
        <v>648.21</v>
      </c>
      <c r="AD75" s="1">
        <v>4.8</v>
      </c>
      <c r="AE75" s="1">
        <v>4.8</v>
      </c>
      <c r="AF75" s="1">
        <f t="shared" si="10"/>
        <v>657.81</v>
      </c>
      <c r="AG75" s="1">
        <v>110</v>
      </c>
      <c r="AH75" s="1">
        <f t="shared" si="11"/>
        <v>232.19</v>
      </c>
    </row>
    <row r="76" s="1" customFormat="1" ht="12" spans="1:34">
      <c r="A76" s="4">
        <v>75</v>
      </c>
      <c r="B76" s="1" t="s">
        <v>33</v>
      </c>
      <c r="C76" s="1" t="s">
        <v>34</v>
      </c>
      <c r="D76" s="1" t="s">
        <v>136</v>
      </c>
      <c r="E76" s="1" t="s">
        <v>187</v>
      </c>
      <c r="F76" s="1" t="s">
        <v>188</v>
      </c>
      <c r="G76" s="1" t="s">
        <v>38</v>
      </c>
      <c r="H76" s="1" t="s">
        <v>39</v>
      </c>
      <c r="I76" s="1">
        <v>32</v>
      </c>
      <c r="J76" s="1">
        <v>38</v>
      </c>
      <c r="K76" s="1">
        <v>20</v>
      </c>
      <c r="L76" s="1">
        <v>39.8</v>
      </c>
      <c r="M76" s="1">
        <v>38</v>
      </c>
      <c r="N76" s="1">
        <v>48</v>
      </c>
      <c r="O76" s="1">
        <v>35</v>
      </c>
      <c r="P76" s="1">
        <v>55</v>
      </c>
      <c r="Q76" s="1">
        <v>65.8</v>
      </c>
      <c r="R76" s="1">
        <v>18</v>
      </c>
      <c r="S76" s="1">
        <v>38</v>
      </c>
      <c r="T76" s="1">
        <v>45</v>
      </c>
      <c r="U76" s="1">
        <v>37</v>
      </c>
      <c r="V76" s="1">
        <v>54</v>
      </c>
      <c r="W76" s="1">
        <v>40</v>
      </c>
      <c r="X76" s="1">
        <v>35</v>
      </c>
      <c r="Y76" s="1">
        <v>56</v>
      </c>
      <c r="Z76" s="1">
        <v>36</v>
      </c>
      <c r="AA76" s="1">
        <v>32</v>
      </c>
      <c r="AB76" s="1">
        <f t="shared" si="8"/>
        <v>762.6</v>
      </c>
      <c r="AC76" s="1">
        <f t="shared" si="9"/>
        <v>648.21</v>
      </c>
      <c r="AD76" s="1">
        <v>4.8</v>
      </c>
      <c r="AE76" s="1">
        <v>4.8</v>
      </c>
      <c r="AF76" s="1">
        <f t="shared" si="10"/>
        <v>657.81</v>
      </c>
      <c r="AG76" s="1">
        <v>110</v>
      </c>
      <c r="AH76" s="1">
        <f t="shared" si="11"/>
        <v>232.19</v>
      </c>
    </row>
    <row r="77" s="1" customFormat="1" ht="12" spans="1:34">
      <c r="A77" s="4">
        <v>76</v>
      </c>
      <c r="B77" s="1" t="s">
        <v>33</v>
      </c>
      <c r="C77" s="1" t="s">
        <v>34</v>
      </c>
      <c r="D77" s="1" t="s">
        <v>136</v>
      </c>
      <c r="E77" s="1" t="s">
        <v>189</v>
      </c>
      <c r="F77" s="1" t="s">
        <v>190</v>
      </c>
      <c r="G77" s="1" t="s">
        <v>38</v>
      </c>
      <c r="H77" s="1" t="s">
        <v>39</v>
      </c>
      <c r="I77" s="1">
        <v>32</v>
      </c>
      <c r="J77" s="1">
        <v>38</v>
      </c>
      <c r="K77" s="1">
        <v>20</v>
      </c>
      <c r="L77" s="1">
        <v>39.8</v>
      </c>
      <c r="M77" s="1">
        <v>38</v>
      </c>
      <c r="N77" s="1">
        <v>48</v>
      </c>
      <c r="O77" s="1">
        <v>35</v>
      </c>
      <c r="P77" s="1">
        <v>55</v>
      </c>
      <c r="Q77" s="1">
        <v>65.8</v>
      </c>
      <c r="R77" s="1">
        <v>18</v>
      </c>
      <c r="S77" s="1">
        <v>38</v>
      </c>
      <c r="T77" s="1">
        <v>45</v>
      </c>
      <c r="U77" s="1">
        <v>37</v>
      </c>
      <c r="V77" s="1">
        <v>54</v>
      </c>
      <c r="W77" s="1">
        <v>40</v>
      </c>
      <c r="X77" s="1">
        <v>35</v>
      </c>
      <c r="Y77" s="1">
        <v>56</v>
      </c>
      <c r="Z77" s="1">
        <v>36</v>
      </c>
      <c r="AA77" s="1">
        <v>32</v>
      </c>
      <c r="AB77" s="1">
        <f t="shared" si="8"/>
        <v>762.6</v>
      </c>
      <c r="AC77" s="1">
        <f t="shared" si="9"/>
        <v>648.21</v>
      </c>
      <c r="AD77" s="1">
        <v>4.8</v>
      </c>
      <c r="AE77" s="1">
        <v>4.8</v>
      </c>
      <c r="AF77" s="1">
        <f t="shared" si="10"/>
        <v>657.81</v>
      </c>
      <c r="AG77" s="1">
        <v>110</v>
      </c>
      <c r="AH77" s="1">
        <f t="shared" si="11"/>
        <v>232.19</v>
      </c>
    </row>
    <row r="78" s="1" customFormat="1" ht="12" spans="1:34">
      <c r="A78" s="4">
        <v>77</v>
      </c>
      <c r="B78" s="1" t="s">
        <v>33</v>
      </c>
      <c r="C78" s="1" t="s">
        <v>34</v>
      </c>
      <c r="D78" s="1" t="s">
        <v>136</v>
      </c>
      <c r="E78" s="1" t="s">
        <v>191</v>
      </c>
      <c r="F78" s="1" t="s">
        <v>192</v>
      </c>
      <c r="G78" s="1" t="s">
        <v>38</v>
      </c>
      <c r="H78" s="1" t="s">
        <v>39</v>
      </c>
      <c r="I78" s="1">
        <v>32</v>
      </c>
      <c r="J78" s="1">
        <v>38</v>
      </c>
      <c r="K78" s="1">
        <v>20</v>
      </c>
      <c r="L78" s="1">
        <v>39.8</v>
      </c>
      <c r="M78" s="1">
        <v>38</v>
      </c>
      <c r="N78" s="1">
        <v>48</v>
      </c>
      <c r="O78" s="1">
        <v>35</v>
      </c>
      <c r="P78" s="1">
        <v>55</v>
      </c>
      <c r="Q78" s="1">
        <v>65.8</v>
      </c>
      <c r="R78" s="1">
        <v>18</v>
      </c>
      <c r="S78" s="1">
        <v>38</v>
      </c>
      <c r="T78" s="1">
        <v>45</v>
      </c>
      <c r="U78" s="1">
        <v>37</v>
      </c>
      <c r="V78" s="1">
        <v>54</v>
      </c>
      <c r="W78" s="1">
        <v>40</v>
      </c>
      <c r="X78" s="1">
        <v>35</v>
      </c>
      <c r="Y78" s="1">
        <v>56</v>
      </c>
      <c r="Z78" s="1">
        <v>36</v>
      </c>
      <c r="AA78" s="1">
        <v>32</v>
      </c>
      <c r="AB78" s="1">
        <f t="shared" si="8"/>
        <v>762.6</v>
      </c>
      <c r="AC78" s="1">
        <f t="shared" si="9"/>
        <v>648.21</v>
      </c>
      <c r="AD78" s="1">
        <v>4.8</v>
      </c>
      <c r="AE78" s="1">
        <v>4.8</v>
      </c>
      <c r="AF78" s="1">
        <f t="shared" si="10"/>
        <v>657.81</v>
      </c>
      <c r="AG78" s="1">
        <v>110</v>
      </c>
      <c r="AH78" s="1">
        <f t="shared" si="11"/>
        <v>232.19</v>
      </c>
    </row>
    <row r="79" s="1" customFormat="1" ht="12" spans="1:34">
      <c r="A79" s="4">
        <v>78</v>
      </c>
      <c r="B79" s="1" t="s">
        <v>33</v>
      </c>
      <c r="C79" s="1" t="s">
        <v>34</v>
      </c>
      <c r="D79" s="1" t="s">
        <v>136</v>
      </c>
      <c r="E79" s="1" t="s">
        <v>193</v>
      </c>
      <c r="F79" s="1" t="s">
        <v>194</v>
      </c>
      <c r="G79" s="1" t="s">
        <v>38</v>
      </c>
      <c r="H79" s="1" t="s">
        <v>39</v>
      </c>
      <c r="I79" s="1">
        <v>32</v>
      </c>
      <c r="J79" s="1">
        <v>38</v>
      </c>
      <c r="K79" s="1">
        <v>20</v>
      </c>
      <c r="L79" s="1">
        <v>39.8</v>
      </c>
      <c r="M79" s="1">
        <v>38</v>
      </c>
      <c r="N79" s="1">
        <v>48</v>
      </c>
      <c r="O79" s="1">
        <v>35</v>
      </c>
      <c r="P79" s="1">
        <v>55</v>
      </c>
      <c r="Q79" s="1">
        <v>65.8</v>
      </c>
      <c r="R79" s="1">
        <v>18</v>
      </c>
      <c r="S79" s="1">
        <v>38</v>
      </c>
      <c r="T79" s="1">
        <v>45</v>
      </c>
      <c r="U79" s="1">
        <v>37</v>
      </c>
      <c r="V79" s="1">
        <v>54</v>
      </c>
      <c r="W79" s="1">
        <v>40</v>
      </c>
      <c r="X79" s="1">
        <v>35</v>
      </c>
      <c r="Y79" s="1">
        <v>56</v>
      </c>
      <c r="Z79" s="1">
        <v>36</v>
      </c>
      <c r="AA79" s="1">
        <v>32</v>
      </c>
      <c r="AB79" s="1">
        <f t="shared" si="8"/>
        <v>762.6</v>
      </c>
      <c r="AC79" s="1">
        <f t="shared" si="9"/>
        <v>648.21</v>
      </c>
      <c r="AD79" s="1">
        <v>4.8</v>
      </c>
      <c r="AE79" s="1">
        <v>4.8</v>
      </c>
      <c r="AF79" s="1">
        <f t="shared" si="10"/>
        <v>657.81</v>
      </c>
      <c r="AG79" s="1">
        <v>110</v>
      </c>
      <c r="AH79" s="1">
        <f t="shared" si="11"/>
        <v>232.19</v>
      </c>
    </row>
    <row r="80" s="1" customFormat="1" ht="12" spans="1:34">
      <c r="A80" s="4">
        <v>79</v>
      </c>
      <c r="B80" s="1" t="s">
        <v>33</v>
      </c>
      <c r="C80" s="1" t="s">
        <v>34</v>
      </c>
      <c r="D80" s="1" t="s">
        <v>136</v>
      </c>
      <c r="E80" s="1" t="s">
        <v>195</v>
      </c>
      <c r="F80" s="1" t="s">
        <v>196</v>
      </c>
      <c r="G80" s="1" t="s">
        <v>38</v>
      </c>
      <c r="H80" s="1" t="s">
        <v>39</v>
      </c>
      <c r="I80" s="1">
        <v>32</v>
      </c>
      <c r="J80" s="1">
        <v>38</v>
      </c>
      <c r="K80" s="1">
        <v>20</v>
      </c>
      <c r="L80" s="1">
        <v>39.8</v>
      </c>
      <c r="M80" s="1">
        <v>38</v>
      </c>
      <c r="N80" s="1">
        <v>48</v>
      </c>
      <c r="O80" s="1">
        <v>35</v>
      </c>
      <c r="P80" s="1">
        <v>55</v>
      </c>
      <c r="Q80" s="1">
        <v>65.8</v>
      </c>
      <c r="R80" s="1">
        <v>18</v>
      </c>
      <c r="S80" s="1">
        <v>38</v>
      </c>
      <c r="T80" s="1">
        <v>45</v>
      </c>
      <c r="U80" s="1">
        <v>37</v>
      </c>
      <c r="V80" s="1">
        <v>54</v>
      </c>
      <c r="W80" s="1">
        <v>40</v>
      </c>
      <c r="X80" s="1">
        <v>35</v>
      </c>
      <c r="Y80" s="1">
        <v>56</v>
      </c>
      <c r="Z80" s="1">
        <v>36</v>
      </c>
      <c r="AA80" s="1">
        <v>32</v>
      </c>
      <c r="AB80" s="1">
        <f t="shared" si="8"/>
        <v>762.6</v>
      </c>
      <c r="AC80" s="1">
        <f t="shared" si="9"/>
        <v>648.21</v>
      </c>
      <c r="AD80" s="1">
        <v>4.8</v>
      </c>
      <c r="AE80" s="1">
        <v>4.8</v>
      </c>
      <c r="AF80" s="1">
        <f t="shared" si="10"/>
        <v>657.81</v>
      </c>
      <c r="AG80" s="1">
        <v>110</v>
      </c>
      <c r="AH80" s="1">
        <f t="shared" si="11"/>
        <v>232.19</v>
      </c>
    </row>
    <row r="81" s="1" customFormat="1" ht="12" spans="1:34">
      <c r="A81" s="4">
        <v>80</v>
      </c>
      <c r="B81" s="1" t="s">
        <v>33</v>
      </c>
      <c r="C81" s="1" t="s">
        <v>34</v>
      </c>
      <c r="D81" s="1" t="s">
        <v>136</v>
      </c>
      <c r="E81" s="1" t="s">
        <v>197</v>
      </c>
      <c r="F81" s="1" t="s">
        <v>198</v>
      </c>
      <c r="G81" s="1" t="s">
        <v>38</v>
      </c>
      <c r="H81" s="1" t="s">
        <v>39</v>
      </c>
      <c r="I81" s="1">
        <v>32</v>
      </c>
      <c r="J81" s="1">
        <v>38</v>
      </c>
      <c r="K81" s="1">
        <v>20</v>
      </c>
      <c r="L81" s="1">
        <v>39.8</v>
      </c>
      <c r="M81" s="1">
        <v>38</v>
      </c>
      <c r="N81" s="1">
        <v>48</v>
      </c>
      <c r="O81" s="1">
        <v>35</v>
      </c>
      <c r="P81" s="1">
        <v>55</v>
      </c>
      <c r="Q81" s="1">
        <v>65.8</v>
      </c>
      <c r="R81" s="1">
        <v>18</v>
      </c>
      <c r="S81" s="1">
        <v>38</v>
      </c>
      <c r="T81" s="1">
        <v>45</v>
      </c>
      <c r="U81" s="1">
        <v>37</v>
      </c>
      <c r="V81" s="1">
        <v>54</v>
      </c>
      <c r="W81" s="1">
        <v>40</v>
      </c>
      <c r="X81" s="1">
        <v>35</v>
      </c>
      <c r="Y81" s="1">
        <v>56</v>
      </c>
      <c r="Z81" s="1">
        <v>36</v>
      </c>
      <c r="AA81" s="1">
        <v>32</v>
      </c>
      <c r="AB81" s="1">
        <f t="shared" si="8"/>
        <v>762.6</v>
      </c>
      <c r="AC81" s="1">
        <f t="shared" si="9"/>
        <v>648.21</v>
      </c>
      <c r="AD81" s="1">
        <v>4.8</v>
      </c>
      <c r="AE81" s="1">
        <v>4.8</v>
      </c>
      <c r="AF81" s="1">
        <f t="shared" si="10"/>
        <v>657.81</v>
      </c>
      <c r="AG81" s="1">
        <v>110</v>
      </c>
      <c r="AH81" s="1">
        <f t="shared" si="11"/>
        <v>232.19</v>
      </c>
    </row>
    <row r="82" s="1" customFormat="1" ht="12" spans="1:34">
      <c r="A82" s="4">
        <v>81</v>
      </c>
      <c r="B82" s="1" t="s">
        <v>33</v>
      </c>
      <c r="C82" s="1" t="s">
        <v>34</v>
      </c>
      <c r="D82" s="1" t="s">
        <v>136</v>
      </c>
      <c r="E82" s="1" t="s">
        <v>199</v>
      </c>
      <c r="F82" s="1" t="s">
        <v>200</v>
      </c>
      <c r="G82" s="1" t="s">
        <v>38</v>
      </c>
      <c r="H82" s="1" t="s">
        <v>39</v>
      </c>
      <c r="I82" s="1">
        <v>32</v>
      </c>
      <c r="J82" s="1">
        <v>38</v>
      </c>
      <c r="K82" s="1">
        <v>20</v>
      </c>
      <c r="L82" s="1">
        <v>39.8</v>
      </c>
      <c r="M82" s="1">
        <v>38</v>
      </c>
      <c r="N82" s="1">
        <v>48</v>
      </c>
      <c r="O82" s="1">
        <v>35</v>
      </c>
      <c r="P82" s="1">
        <v>55</v>
      </c>
      <c r="Q82" s="1">
        <v>65.8</v>
      </c>
      <c r="R82" s="1">
        <v>18</v>
      </c>
      <c r="S82" s="1">
        <v>38</v>
      </c>
      <c r="T82" s="1">
        <v>45</v>
      </c>
      <c r="U82" s="1">
        <v>37</v>
      </c>
      <c r="V82" s="1">
        <v>54</v>
      </c>
      <c r="W82" s="1">
        <v>40</v>
      </c>
      <c r="X82" s="1">
        <v>35</v>
      </c>
      <c r="Y82" s="1">
        <v>56</v>
      </c>
      <c r="Z82" s="1">
        <v>36</v>
      </c>
      <c r="AA82" s="1">
        <v>32</v>
      </c>
      <c r="AB82" s="1">
        <f t="shared" si="8"/>
        <v>762.6</v>
      </c>
      <c r="AC82" s="1">
        <f t="shared" si="9"/>
        <v>648.21</v>
      </c>
      <c r="AD82" s="1">
        <v>4.8</v>
      </c>
      <c r="AE82" s="1">
        <v>4.8</v>
      </c>
      <c r="AF82" s="1">
        <f t="shared" si="10"/>
        <v>657.81</v>
      </c>
      <c r="AG82" s="1">
        <v>110</v>
      </c>
      <c r="AH82" s="1">
        <f t="shared" si="11"/>
        <v>232.19</v>
      </c>
    </row>
    <row r="83" s="1" customFormat="1" ht="12" spans="1:34">
      <c r="A83" s="4">
        <v>82</v>
      </c>
      <c r="B83" s="1" t="s">
        <v>33</v>
      </c>
      <c r="C83" s="1" t="s">
        <v>34</v>
      </c>
      <c r="D83" s="1" t="s">
        <v>136</v>
      </c>
      <c r="E83" s="1" t="s">
        <v>201</v>
      </c>
      <c r="F83" s="1" t="s">
        <v>202</v>
      </c>
      <c r="G83" s="1" t="s">
        <v>38</v>
      </c>
      <c r="H83" s="1" t="s">
        <v>39</v>
      </c>
      <c r="I83" s="1">
        <v>32</v>
      </c>
      <c r="J83" s="1">
        <v>38</v>
      </c>
      <c r="K83" s="1">
        <v>20</v>
      </c>
      <c r="L83" s="1">
        <v>39.8</v>
      </c>
      <c r="M83" s="1">
        <v>38</v>
      </c>
      <c r="N83" s="1">
        <v>48</v>
      </c>
      <c r="O83" s="1">
        <v>35</v>
      </c>
      <c r="P83" s="1">
        <v>55</v>
      </c>
      <c r="Q83" s="1">
        <v>65.8</v>
      </c>
      <c r="R83" s="1">
        <v>18</v>
      </c>
      <c r="S83" s="1">
        <v>38</v>
      </c>
      <c r="T83" s="1">
        <v>45</v>
      </c>
      <c r="U83" s="1">
        <v>37</v>
      </c>
      <c r="V83" s="1">
        <v>54</v>
      </c>
      <c r="W83" s="1">
        <v>40</v>
      </c>
      <c r="X83" s="1">
        <v>35</v>
      </c>
      <c r="Y83" s="1">
        <v>56</v>
      </c>
      <c r="Z83" s="1">
        <v>36</v>
      </c>
      <c r="AA83" s="1">
        <v>32</v>
      </c>
      <c r="AB83" s="1">
        <f t="shared" si="8"/>
        <v>762.6</v>
      </c>
      <c r="AC83" s="1">
        <f t="shared" si="9"/>
        <v>648.21</v>
      </c>
      <c r="AD83" s="1">
        <v>4.8</v>
      </c>
      <c r="AE83" s="1">
        <v>4.8</v>
      </c>
      <c r="AF83" s="1">
        <f t="shared" si="10"/>
        <v>657.81</v>
      </c>
      <c r="AG83" s="1">
        <v>110</v>
      </c>
      <c r="AH83" s="1">
        <f t="shared" si="11"/>
        <v>232.19</v>
      </c>
    </row>
    <row r="84" s="1" customFormat="1" ht="12" spans="1:34">
      <c r="A84" s="4">
        <v>83</v>
      </c>
      <c r="B84" s="1" t="s">
        <v>33</v>
      </c>
      <c r="C84" s="1" t="s">
        <v>34</v>
      </c>
      <c r="D84" s="1" t="s">
        <v>136</v>
      </c>
      <c r="E84" s="1" t="s">
        <v>203</v>
      </c>
      <c r="F84" s="1" t="s">
        <v>204</v>
      </c>
      <c r="G84" s="1" t="s">
        <v>38</v>
      </c>
      <c r="H84" s="1" t="s">
        <v>39</v>
      </c>
      <c r="I84" s="1">
        <v>32</v>
      </c>
      <c r="J84" s="1">
        <v>38</v>
      </c>
      <c r="K84" s="1">
        <v>20</v>
      </c>
      <c r="L84" s="1">
        <v>39.8</v>
      </c>
      <c r="M84" s="1">
        <v>38</v>
      </c>
      <c r="N84" s="1">
        <v>48</v>
      </c>
      <c r="O84" s="1">
        <v>35</v>
      </c>
      <c r="P84" s="1">
        <v>55</v>
      </c>
      <c r="Q84" s="1">
        <v>65.8</v>
      </c>
      <c r="R84" s="1">
        <v>18</v>
      </c>
      <c r="S84" s="1">
        <v>38</v>
      </c>
      <c r="T84" s="1">
        <v>45</v>
      </c>
      <c r="U84" s="1">
        <v>37</v>
      </c>
      <c r="V84" s="1">
        <v>54</v>
      </c>
      <c r="W84" s="1">
        <v>40</v>
      </c>
      <c r="X84" s="1">
        <v>35</v>
      </c>
      <c r="Y84" s="1">
        <v>56</v>
      </c>
      <c r="Z84" s="1">
        <v>36</v>
      </c>
      <c r="AA84" s="1">
        <v>32</v>
      </c>
      <c r="AB84" s="1">
        <f t="shared" si="8"/>
        <v>762.6</v>
      </c>
      <c r="AC84" s="1">
        <f t="shared" si="9"/>
        <v>648.21</v>
      </c>
      <c r="AD84" s="1">
        <v>4.8</v>
      </c>
      <c r="AE84" s="1">
        <v>4.8</v>
      </c>
      <c r="AF84" s="1">
        <f t="shared" si="10"/>
        <v>657.81</v>
      </c>
      <c r="AG84" s="1">
        <v>110</v>
      </c>
      <c r="AH84" s="1">
        <f t="shared" si="11"/>
        <v>232.19</v>
      </c>
    </row>
    <row r="85" s="1" customFormat="1" ht="12" spans="1:34">
      <c r="A85" s="4">
        <v>84</v>
      </c>
      <c r="B85" s="1" t="s">
        <v>33</v>
      </c>
      <c r="C85" s="1" t="s">
        <v>34</v>
      </c>
      <c r="D85" s="1" t="s">
        <v>136</v>
      </c>
      <c r="E85" s="1" t="s">
        <v>205</v>
      </c>
      <c r="F85" s="1" t="s">
        <v>206</v>
      </c>
      <c r="G85" s="1" t="s">
        <v>38</v>
      </c>
      <c r="H85" s="1" t="s">
        <v>39</v>
      </c>
      <c r="I85" s="1">
        <v>32</v>
      </c>
      <c r="J85" s="1">
        <v>38</v>
      </c>
      <c r="K85" s="1">
        <v>20</v>
      </c>
      <c r="L85" s="1">
        <v>39.8</v>
      </c>
      <c r="M85" s="1">
        <v>38</v>
      </c>
      <c r="N85" s="1">
        <v>48</v>
      </c>
      <c r="O85" s="1">
        <v>35</v>
      </c>
      <c r="P85" s="1">
        <v>55</v>
      </c>
      <c r="Q85" s="1">
        <v>65.8</v>
      </c>
      <c r="R85" s="1">
        <v>18</v>
      </c>
      <c r="S85" s="1">
        <v>38</v>
      </c>
      <c r="T85" s="1">
        <v>45</v>
      </c>
      <c r="U85" s="1">
        <v>37</v>
      </c>
      <c r="V85" s="1">
        <v>54</v>
      </c>
      <c r="W85" s="1">
        <v>40</v>
      </c>
      <c r="X85" s="1">
        <v>35</v>
      </c>
      <c r="Y85" s="1">
        <v>56</v>
      </c>
      <c r="Z85" s="1">
        <v>36</v>
      </c>
      <c r="AA85" s="1">
        <v>32</v>
      </c>
      <c r="AB85" s="1">
        <f t="shared" si="8"/>
        <v>762.6</v>
      </c>
      <c r="AC85" s="1">
        <f t="shared" si="9"/>
        <v>648.21</v>
      </c>
      <c r="AD85" s="1">
        <v>4.8</v>
      </c>
      <c r="AE85" s="1">
        <v>4.8</v>
      </c>
      <c r="AF85" s="1">
        <f t="shared" si="10"/>
        <v>657.81</v>
      </c>
      <c r="AG85" s="1">
        <v>110</v>
      </c>
      <c r="AH85" s="1">
        <f t="shared" si="11"/>
        <v>232.19</v>
      </c>
    </row>
    <row r="86" s="1" customFormat="1" ht="12" spans="1:34">
      <c r="A86" s="4">
        <v>85</v>
      </c>
      <c r="B86" s="1" t="s">
        <v>33</v>
      </c>
      <c r="C86" s="1" t="s">
        <v>34</v>
      </c>
      <c r="D86" s="1" t="s">
        <v>136</v>
      </c>
      <c r="E86" s="1" t="s">
        <v>207</v>
      </c>
      <c r="F86" s="1" t="s">
        <v>208</v>
      </c>
      <c r="G86" s="1" t="s">
        <v>38</v>
      </c>
      <c r="H86" s="1" t="s">
        <v>39</v>
      </c>
      <c r="I86" s="1">
        <v>32</v>
      </c>
      <c r="J86" s="1">
        <v>38</v>
      </c>
      <c r="K86" s="1">
        <v>20</v>
      </c>
      <c r="L86" s="1">
        <v>39.8</v>
      </c>
      <c r="M86" s="1">
        <v>38</v>
      </c>
      <c r="N86" s="1">
        <v>48</v>
      </c>
      <c r="O86" s="1">
        <v>35</v>
      </c>
      <c r="P86" s="1">
        <v>55</v>
      </c>
      <c r="Q86" s="1">
        <v>65.8</v>
      </c>
      <c r="R86" s="1">
        <v>18</v>
      </c>
      <c r="S86" s="1">
        <v>38</v>
      </c>
      <c r="T86" s="1">
        <v>45</v>
      </c>
      <c r="U86" s="1">
        <v>37</v>
      </c>
      <c r="V86" s="1">
        <v>54</v>
      </c>
      <c r="W86" s="1">
        <v>40</v>
      </c>
      <c r="X86" s="1">
        <v>35</v>
      </c>
      <c r="Y86" s="1">
        <v>56</v>
      </c>
      <c r="Z86" s="1">
        <v>36</v>
      </c>
      <c r="AA86" s="1">
        <v>32</v>
      </c>
      <c r="AB86" s="1">
        <f t="shared" si="8"/>
        <v>762.6</v>
      </c>
      <c r="AC86" s="1">
        <f t="shared" si="9"/>
        <v>648.21</v>
      </c>
      <c r="AD86" s="1">
        <v>4.8</v>
      </c>
      <c r="AE86" s="1">
        <v>4.8</v>
      </c>
      <c r="AF86" s="1">
        <f t="shared" si="10"/>
        <v>657.81</v>
      </c>
      <c r="AG86" s="1">
        <v>110</v>
      </c>
      <c r="AH86" s="1">
        <f t="shared" si="11"/>
        <v>232.19</v>
      </c>
    </row>
    <row r="87" s="1" customFormat="1" ht="12" spans="1:34">
      <c r="A87" s="4">
        <v>86</v>
      </c>
      <c r="B87" s="1" t="s">
        <v>33</v>
      </c>
      <c r="C87" s="1" t="s">
        <v>34</v>
      </c>
      <c r="D87" s="1" t="s">
        <v>136</v>
      </c>
      <c r="E87" s="1" t="s">
        <v>209</v>
      </c>
      <c r="F87" s="1" t="s">
        <v>210</v>
      </c>
      <c r="G87" s="1" t="s">
        <v>38</v>
      </c>
      <c r="H87" s="1" t="s">
        <v>39</v>
      </c>
      <c r="I87" s="1">
        <v>32</v>
      </c>
      <c r="J87" s="1">
        <v>38</v>
      </c>
      <c r="K87" s="1">
        <v>20</v>
      </c>
      <c r="L87" s="1">
        <v>39.8</v>
      </c>
      <c r="M87" s="1">
        <v>38</v>
      </c>
      <c r="N87" s="1">
        <v>48</v>
      </c>
      <c r="O87" s="1">
        <v>35</v>
      </c>
      <c r="P87" s="1">
        <v>55</v>
      </c>
      <c r="Q87" s="1">
        <v>65.8</v>
      </c>
      <c r="R87" s="1">
        <v>18</v>
      </c>
      <c r="S87" s="1">
        <v>38</v>
      </c>
      <c r="T87" s="1">
        <v>45</v>
      </c>
      <c r="U87" s="1">
        <v>37</v>
      </c>
      <c r="V87" s="1">
        <v>54</v>
      </c>
      <c r="W87" s="1">
        <v>40</v>
      </c>
      <c r="X87" s="1">
        <v>35</v>
      </c>
      <c r="Y87" s="1">
        <v>56</v>
      </c>
      <c r="Z87" s="1">
        <v>36</v>
      </c>
      <c r="AA87" s="1">
        <v>32</v>
      </c>
      <c r="AB87" s="1">
        <f t="shared" si="8"/>
        <v>762.6</v>
      </c>
      <c r="AC87" s="1">
        <f t="shared" si="9"/>
        <v>648.21</v>
      </c>
      <c r="AD87" s="1">
        <v>4.8</v>
      </c>
      <c r="AE87" s="1">
        <v>4.8</v>
      </c>
      <c r="AF87" s="1">
        <f t="shared" si="10"/>
        <v>657.81</v>
      </c>
      <c r="AG87" s="1">
        <v>110</v>
      </c>
      <c r="AH87" s="1">
        <f t="shared" si="11"/>
        <v>232.19</v>
      </c>
    </row>
    <row r="88" s="1" customFormat="1" ht="12" spans="1:34">
      <c r="A88" s="4">
        <v>87</v>
      </c>
      <c r="B88" s="1" t="s">
        <v>33</v>
      </c>
      <c r="C88" s="1" t="s">
        <v>34</v>
      </c>
      <c r="D88" s="1" t="s">
        <v>136</v>
      </c>
      <c r="E88" s="1" t="s">
        <v>211</v>
      </c>
      <c r="F88" s="1" t="s">
        <v>212</v>
      </c>
      <c r="G88" s="1" t="s">
        <v>38</v>
      </c>
      <c r="H88" s="1" t="s">
        <v>39</v>
      </c>
      <c r="I88" s="1">
        <v>32</v>
      </c>
      <c r="J88" s="1">
        <v>38</v>
      </c>
      <c r="K88" s="1">
        <v>20</v>
      </c>
      <c r="L88" s="1">
        <v>39.8</v>
      </c>
      <c r="M88" s="1">
        <v>38</v>
      </c>
      <c r="N88" s="1">
        <v>48</v>
      </c>
      <c r="O88" s="1">
        <v>35</v>
      </c>
      <c r="P88" s="1">
        <v>55</v>
      </c>
      <c r="Q88" s="1">
        <v>65.8</v>
      </c>
      <c r="R88" s="1">
        <v>18</v>
      </c>
      <c r="S88" s="1">
        <v>38</v>
      </c>
      <c r="T88" s="1">
        <v>45</v>
      </c>
      <c r="U88" s="1">
        <v>37</v>
      </c>
      <c r="V88" s="1">
        <v>54</v>
      </c>
      <c r="W88" s="1">
        <v>40</v>
      </c>
      <c r="X88" s="1">
        <v>35</v>
      </c>
      <c r="Y88" s="1">
        <v>56</v>
      </c>
      <c r="Z88" s="1">
        <v>36</v>
      </c>
      <c r="AA88" s="1">
        <v>32</v>
      </c>
      <c r="AB88" s="1">
        <f t="shared" si="8"/>
        <v>762.6</v>
      </c>
      <c r="AC88" s="1">
        <f t="shared" si="9"/>
        <v>648.21</v>
      </c>
      <c r="AD88" s="1">
        <v>4.8</v>
      </c>
      <c r="AE88" s="1">
        <v>4.8</v>
      </c>
      <c r="AF88" s="1">
        <f t="shared" si="10"/>
        <v>657.81</v>
      </c>
      <c r="AG88" s="1">
        <v>110</v>
      </c>
      <c r="AH88" s="1">
        <f t="shared" si="11"/>
        <v>232.19</v>
      </c>
    </row>
    <row r="89" s="1" customFormat="1" ht="12" spans="1:34">
      <c r="A89" s="4">
        <v>88</v>
      </c>
      <c r="B89" s="1" t="s">
        <v>33</v>
      </c>
      <c r="C89" s="1" t="s">
        <v>34</v>
      </c>
      <c r="D89" s="1" t="s">
        <v>136</v>
      </c>
      <c r="E89" s="1" t="s">
        <v>213</v>
      </c>
      <c r="F89" s="1" t="s">
        <v>214</v>
      </c>
      <c r="G89" s="1" t="s">
        <v>38</v>
      </c>
      <c r="H89" s="1" t="s">
        <v>39</v>
      </c>
      <c r="I89" s="1">
        <v>32</v>
      </c>
      <c r="J89" s="1">
        <v>38</v>
      </c>
      <c r="K89" s="1">
        <v>20</v>
      </c>
      <c r="L89" s="1">
        <v>39.8</v>
      </c>
      <c r="M89" s="1">
        <v>38</v>
      </c>
      <c r="N89" s="1">
        <v>48</v>
      </c>
      <c r="O89" s="1">
        <v>35</v>
      </c>
      <c r="P89" s="1">
        <v>55</v>
      </c>
      <c r="Q89" s="1">
        <v>65.8</v>
      </c>
      <c r="R89" s="1">
        <v>18</v>
      </c>
      <c r="S89" s="1">
        <v>38</v>
      </c>
      <c r="T89" s="1">
        <v>45</v>
      </c>
      <c r="U89" s="1">
        <v>37</v>
      </c>
      <c r="V89" s="1">
        <v>54</v>
      </c>
      <c r="W89" s="1">
        <v>40</v>
      </c>
      <c r="X89" s="1">
        <v>35</v>
      </c>
      <c r="Y89" s="1">
        <v>56</v>
      </c>
      <c r="Z89" s="1">
        <v>36</v>
      </c>
      <c r="AA89" s="1">
        <v>32</v>
      </c>
      <c r="AB89" s="1">
        <f t="shared" si="8"/>
        <v>762.6</v>
      </c>
      <c r="AC89" s="1">
        <f t="shared" si="9"/>
        <v>648.21</v>
      </c>
      <c r="AD89" s="1">
        <v>4.8</v>
      </c>
      <c r="AE89" s="1">
        <v>4.8</v>
      </c>
      <c r="AF89" s="1">
        <f t="shared" si="10"/>
        <v>657.81</v>
      </c>
      <c r="AG89" s="1">
        <v>110</v>
      </c>
      <c r="AH89" s="1">
        <f t="shared" si="11"/>
        <v>232.19</v>
      </c>
    </row>
    <row r="90" s="1" customFormat="1" ht="12" spans="1:34">
      <c r="A90" s="4">
        <v>89</v>
      </c>
      <c r="B90" s="1" t="s">
        <v>33</v>
      </c>
      <c r="C90" s="1" t="s">
        <v>34</v>
      </c>
      <c r="D90" s="1" t="s">
        <v>136</v>
      </c>
      <c r="E90" s="1" t="s">
        <v>215</v>
      </c>
      <c r="F90" s="1" t="s">
        <v>216</v>
      </c>
      <c r="G90" s="1" t="s">
        <v>38</v>
      </c>
      <c r="H90" s="1" t="s">
        <v>39</v>
      </c>
      <c r="I90" s="1">
        <v>32</v>
      </c>
      <c r="J90" s="1">
        <v>38</v>
      </c>
      <c r="K90" s="1">
        <v>20</v>
      </c>
      <c r="L90" s="1">
        <v>39.8</v>
      </c>
      <c r="M90" s="1">
        <v>38</v>
      </c>
      <c r="N90" s="1">
        <v>48</v>
      </c>
      <c r="O90" s="1">
        <v>35</v>
      </c>
      <c r="P90" s="1">
        <v>55</v>
      </c>
      <c r="Q90" s="1">
        <v>65.8</v>
      </c>
      <c r="R90" s="1">
        <v>18</v>
      </c>
      <c r="S90" s="1">
        <v>38</v>
      </c>
      <c r="T90" s="1">
        <v>45</v>
      </c>
      <c r="U90" s="1">
        <v>37</v>
      </c>
      <c r="V90" s="1">
        <v>54</v>
      </c>
      <c r="W90" s="1">
        <v>40</v>
      </c>
      <c r="X90" s="1">
        <v>35</v>
      </c>
      <c r="Y90" s="1">
        <v>56</v>
      </c>
      <c r="Z90" s="1">
        <v>36</v>
      </c>
      <c r="AA90" s="1">
        <v>32</v>
      </c>
      <c r="AB90" s="1">
        <f t="shared" si="8"/>
        <v>762.6</v>
      </c>
      <c r="AC90" s="1">
        <f t="shared" si="9"/>
        <v>648.21</v>
      </c>
      <c r="AD90" s="1">
        <v>4.8</v>
      </c>
      <c r="AE90" s="1">
        <v>4.8</v>
      </c>
      <c r="AF90" s="1">
        <f t="shared" si="10"/>
        <v>657.81</v>
      </c>
      <c r="AG90" s="1">
        <v>110</v>
      </c>
      <c r="AH90" s="1">
        <f t="shared" si="11"/>
        <v>232.19</v>
      </c>
    </row>
    <row r="91" s="1" customFormat="1" ht="12" spans="1:34">
      <c r="A91" s="4">
        <v>90</v>
      </c>
      <c r="B91" s="1" t="s">
        <v>33</v>
      </c>
      <c r="C91" s="1" t="s">
        <v>34</v>
      </c>
      <c r="D91" s="1" t="s">
        <v>136</v>
      </c>
      <c r="E91" s="1" t="s">
        <v>217</v>
      </c>
      <c r="F91" s="1" t="s">
        <v>218</v>
      </c>
      <c r="G91" s="1" t="s">
        <v>38</v>
      </c>
      <c r="H91" s="1" t="s">
        <v>39</v>
      </c>
      <c r="I91" s="1">
        <v>32</v>
      </c>
      <c r="J91" s="1">
        <v>38</v>
      </c>
      <c r="K91" s="1">
        <v>20</v>
      </c>
      <c r="L91" s="1">
        <v>39.8</v>
      </c>
      <c r="M91" s="1">
        <v>38</v>
      </c>
      <c r="N91" s="1">
        <v>48</v>
      </c>
      <c r="O91" s="1">
        <v>35</v>
      </c>
      <c r="P91" s="1">
        <v>55</v>
      </c>
      <c r="Q91" s="1">
        <v>65.8</v>
      </c>
      <c r="R91" s="1">
        <v>18</v>
      </c>
      <c r="S91" s="1">
        <v>38</v>
      </c>
      <c r="T91" s="1">
        <v>45</v>
      </c>
      <c r="U91" s="1">
        <v>37</v>
      </c>
      <c r="V91" s="1">
        <v>54</v>
      </c>
      <c r="W91" s="1">
        <v>40</v>
      </c>
      <c r="X91" s="1">
        <v>35</v>
      </c>
      <c r="Y91" s="1">
        <v>56</v>
      </c>
      <c r="Z91" s="1">
        <v>36</v>
      </c>
      <c r="AA91" s="1">
        <v>32</v>
      </c>
      <c r="AB91" s="1">
        <f t="shared" si="8"/>
        <v>762.6</v>
      </c>
      <c r="AC91" s="1">
        <f t="shared" si="9"/>
        <v>648.21</v>
      </c>
      <c r="AD91" s="1">
        <v>4.8</v>
      </c>
      <c r="AE91" s="1">
        <v>4.8</v>
      </c>
      <c r="AF91" s="1">
        <f t="shared" si="10"/>
        <v>657.81</v>
      </c>
      <c r="AG91" s="1">
        <v>110</v>
      </c>
      <c r="AH91" s="1">
        <f t="shared" si="11"/>
        <v>232.19</v>
      </c>
    </row>
    <row r="92" s="1" customFormat="1" ht="12" spans="1:34">
      <c r="A92" s="4">
        <v>91</v>
      </c>
      <c r="B92" s="1" t="s">
        <v>33</v>
      </c>
      <c r="C92" s="1" t="s">
        <v>34</v>
      </c>
      <c r="D92" s="1" t="s">
        <v>136</v>
      </c>
      <c r="E92" s="1" t="s">
        <v>219</v>
      </c>
      <c r="F92" s="1" t="s">
        <v>220</v>
      </c>
      <c r="G92" s="1" t="s">
        <v>38</v>
      </c>
      <c r="H92" s="1" t="s">
        <v>39</v>
      </c>
      <c r="I92" s="1">
        <v>32</v>
      </c>
      <c r="J92" s="1">
        <v>38</v>
      </c>
      <c r="K92" s="1">
        <v>20</v>
      </c>
      <c r="L92" s="1">
        <v>39.8</v>
      </c>
      <c r="M92" s="1">
        <v>38</v>
      </c>
      <c r="N92" s="1">
        <v>48</v>
      </c>
      <c r="O92" s="1">
        <v>35</v>
      </c>
      <c r="P92" s="1">
        <v>55</v>
      </c>
      <c r="Q92" s="1">
        <v>65.8</v>
      </c>
      <c r="R92" s="1">
        <v>18</v>
      </c>
      <c r="S92" s="1">
        <v>38</v>
      </c>
      <c r="T92" s="1">
        <v>45</v>
      </c>
      <c r="U92" s="1">
        <v>37</v>
      </c>
      <c r="V92" s="1">
        <v>54</v>
      </c>
      <c r="W92" s="1">
        <v>40</v>
      </c>
      <c r="X92" s="1">
        <v>35</v>
      </c>
      <c r="Y92" s="1">
        <v>56</v>
      </c>
      <c r="Z92" s="1">
        <v>36</v>
      </c>
      <c r="AA92" s="1">
        <v>32</v>
      </c>
      <c r="AB92" s="1">
        <f t="shared" si="8"/>
        <v>762.6</v>
      </c>
      <c r="AC92" s="1">
        <f t="shared" si="9"/>
        <v>648.21</v>
      </c>
      <c r="AD92" s="1">
        <v>4.8</v>
      </c>
      <c r="AE92" s="1">
        <v>4.8</v>
      </c>
      <c r="AF92" s="1">
        <f t="shared" si="10"/>
        <v>657.81</v>
      </c>
      <c r="AG92" s="1">
        <v>110</v>
      </c>
      <c r="AH92" s="1">
        <f t="shared" si="11"/>
        <v>232.19</v>
      </c>
    </row>
    <row r="93" s="1" customFormat="1" ht="12" spans="1:34">
      <c r="A93" s="4">
        <v>92</v>
      </c>
      <c r="B93" s="1" t="s">
        <v>33</v>
      </c>
      <c r="C93" s="1" t="s">
        <v>34</v>
      </c>
      <c r="D93" s="1" t="s">
        <v>136</v>
      </c>
      <c r="E93" s="1" t="s">
        <v>221</v>
      </c>
      <c r="F93" s="1" t="s">
        <v>222</v>
      </c>
      <c r="G93" s="1" t="s">
        <v>38</v>
      </c>
      <c r="H93" s="1" t="s">
        <v>39</v>
      </c>
      <c r="I93" s="1">
        <v>32</v>
      </c>
      <c r="J93" s="1">
        <v>38</v>
      </c>
      <c r="K93" s="1">
        <v>20</v>
      </c>
      <c r="L93" s="1">
        <v>39.8</v>
      </c>
      <c r="M93" s="1">
        <v>38</v>
      </c>
      <c r="N93" s="1">
        <v>48</v>
      </c>
      <c r="O93" s="1">
        <v>35</v>
      </c>
      <c r="P93" s="1">
        <v>55</v>
      </c>
      <c r="Q93" s="1">
        <v>65.8</v>
      </c>
      <c r="R93" s="1">
        <v>18</v>
      </c>
      <c r="S93" s="1">
        <v>38</v>
      </c>
      <c r="T93" s="1">
        <v>45</v>
      </c>
      <c r="U93" s="1">
        <v>37</v>
      </c>
      <c r="V93" s="1">
        <v>54</v>
      </c>
      <c r="W93" s="1">
        <v>40</v>
      </c>
      <c r="X93" s="1">
        <v>35</v>
      </c>
      <c r="Y93" s="1">
        <v>56</v>
      </c>
      <c r="Z93" s="1">
        <v>36</v>
      </c>
      <c r="AA93" s="1">
        <v>32</v>
      </c>
      <c r="AB93" s="1">
        <f t="shared" si="8"/>
        <v>762.6</v>
      </c>
      <c r="AC93" s="1">
        <f t="shared" si="9"/>
        <v>648.21</v>
      </c>
      <c r="AD93" s="1">
        <v>4.8</v>
      </c>
      <c r="AE93" s="1">
        <v>4.8</v>
      </c>
      <c r="AF93" s="1">
        <f t="shared" si="10"/>
        <v>657.81</v>
      </c>
      <c r="AG93" s="1">
        <v>110</v>
      </c>
      <c r="AH93" s="1">
        <f t="shared" si="11"/>
        <v>232.19</v>
      </c>
    </row>
    <row r="94" s="1" customFormat="1" ht="12" spans="1:34">
      <c r="A94" s="4">
        <v>93</v>
      </c>
      <c r="B94" s="1" t="s">
        <v>33</v>
      </c>
      <c r="C94" s="1" t="s">
        <v>34</v>
      </c>
      <c r="D94" s="1" t="s">
        <v>136</v>
      </c>
      <c r="E94" s="1" t="s">
        <v>223</v>
      </c>
      <c r="F94" s="1" t="s">
        <v>224</v>
      </c>
      <c r="G94" s="1" t="s">
        <v>38</v>
      </c>
      <c r="H94" s="1" t="s">
        <v>39</v>
      </c>
      <c r="I94" s="1">
        <v>32</v>
      </c>
      <c r="J94" s="1">
        <v>38</v>
      </c>
      <c r="K94" s="1">
        <v>20</v>
      </c>
      <c r="L94" s="1">
        <v>39.8</v>
      </c>
      <c r="M94" s="1">
        <v>38</v>
      </c>
      <c r="N94" s="1">
        <v>48</v>
      </c>
      <c r="O94" s="1">
        <v>35</v>
      </c>
      <c r="P94" s="1">
        <v>55</v>
      </c>
      <c r="Q94" s="1">
        <v>65.8</v>
      </c>
      <c r="R94" s="1">
        <v>18</v>
      </c>
      <c r="S94" s="1">
        <v>38</v>
      </c>
      <c r="T94" s="1">
        <v>45</v>
      </c>
      <c r="U94" s="1">
        <v>37</v>
      </c>
      <c r="V94" s="1">
        <v>54</v>
      </c>
      <c r="W94" s="1">
        <v>40</v>
      </c>
      <c r="X94" s="1">
        <v>35</v>
      </c>
      <c r="Y94" s="1">
        <v>56</v>
      </c>
      <c r="Z94" s="1">
        <v>36</v>
      </c>
      <c r="AA94" s="1">
        <v>32</v>
      </c>
      <c r="AB94" s="1">
        <f t="shared" si="8"/>
        <v>762.6</v>
      </c>
      <c r="AC94" s="1">
        <f t="shared" si="9"/>
        <v>648.21</v>
      </c>
      <c r="AD94" s="1">
        <v>4.8</v>
      </c>
      <c r="AE94" s="1">
        <v>4.8</v>
      </c>
      <c r="AF94" s="1">
        <f t="shared" si="10"/>
        <v>657.81</v>
      </c>
      <c r="AG94" s="1">
        <v>110</v>
      </c>
      <c r="AH94" s="1">
        <f t="shared" si="11"/>
        <v>232.19</v>
      </c>
    </row>
    <row r="95" s="1" customFormat="1" ht="12" spans="1:34">
      <c r="A95" s="4">
        <v>94</v>
      </c>
      <c r="B95" s="1" t="s">
        <v>33</v>
      </c>
      <c r="C95" s="1" t="s">
        <v>34</v>
      </c>
      <c r="D95" s="1" t="s">
        <v>136</v>
      </c>
      <c r="E95" s="1" t="s">
        <v>225</v>
      </c>
      <c r="F95" s="1" t="s">
        <v>226</v>
      </c>
      <c r="G95" s="1" t="s">
        <v>38</v>
      </c>
      <c r="H95" s="1" t="s">
        <v>39</v>
      </c>
      <c r="I95" s="1">
        <v>32</v>
      </c>
      <c r="J95" s="1">
        <v>38</v>
      </c>
      <c r="K95" s="1">
        <v>20</v>
      </c>
      <c r="L95" s="1">
        <v>39.8</v>
      </c>
      <c r="M95" s="1">
        <v>38</v>
      </c>
      <c r="N95" s="1">
        <v>48</v>
      </c>
      <c r="O95" s="1">
        <v>35</v>
      </c>
      <c r="P95" s="1">
        <v>55</v>
      </c>
      <c r="Q95" s="1">
        <v>65.8</v>
      </c>
      <c r="R95" s="1">
        <v>18</v>
      </c>
      <c r="S95" s="1">
        <v>38</v>
      </c>
      <c r="T95" s="1">
        <v>45</v>
      </c>
      <c r="U95" s="1">
        <v>37</v>
      </c>
      <c r="V95" s="1">
        <v>54</v>
      </c>
      <c r="W95" s="1">
        <v>40</v>
      </c>
      <c r="X95" s="1">
        <v>35</v>
      </c>
      <c r="Y95" s="1">
        <v>56</v>
      </c>
      <c r="Z95" s="1">
        <v>36</v>
      </c>
      <c r="AA95" s="1">
        <v>32</v>
      </c>
      <c r="AB95" s="1">
        <f t="shared" si="8"/>
        <v>762.6</v>
      </c>
      <c r="AC95" s="1">
        <f t="shared" si="9"/>
        <v>648.21</v>
      </c>
      <c r="AD95" s="1">
        <v>4.8</v>
      </c>
      <c r="AE95" s="1">
        <v>4.8</v>
      </c>
      <c r="AF95" s="1">
        <f t="shared" si="10"/>
        <v>657.81</v>
      </c>
      <c r="AG95" s="1">
        <v>110</v>
      </c>
      <c r="AH95" s="1">
        <f t="shared" si="11"/>
        <v>232.19</v>
      </c>
    </row>
    <row r="96" s="1" customFormat="1" ht="12" spans="1:34">
      <c r="A96" s="4">
        <v>95</v>
      </c>
      <c r="B96" s="1" t="s">
        <v>33</v>
      </c>
      <c r="C96" s="1" t="s">
        <v>34</v>
      </c>
      <c r="D96" s="1" t="s">
        <v>136</v>
      </c>
      <c r="E96" s="1" t="s">
        <v>227</v>
      </c>
      <c r="F96" s="1" t="s">
        <v>228</v>
      </c>
      <c r="G96" s="1" t="s">
        <v>38</v>
      </c>
      <c r="H96" s="1" t="s">
        <v>39</v>
      </c>
      <c r="I96" s="1">
        <v>32</v>
      </c>
      <c r="J96" s="1">
        <v>38</v>
      </c>
      <c r="K96" s="1">
        <v>20</v>
      </c>
      <c r="L96" s="1">
        <v>39.8</v>
      </c>
      <c r="M96" s="1">
        <v>38</v>
      </c>
      <c r="N96" s="1">
        <v>48</v>
      </c>
      <c r="O96" s="1">
        <v>35</v>
      </c>
      <c r="P96" s="1">
        <v>55</v>
      </c>
      <c r="Q96" s="1">
        <v>65.8</v>
      </c>
      <c r="R96" s="1">
        <v>18</v>
      </c>
      <c r="S96" s="1">
        <v>38</v>
      </c>
      <c r="T96" s="1">
        <v>45</v>
      </c>
      <c r="U96" s="1">
        <v>37</v>
      </c>
      <c r="V96" s="1">
        <v>54</v>
      </c>
      <c r="W96" s="1">
        <v>40</v>
      </c>
      <c r="X96" s="1">
        <v>35</v>
      </c>
      <c r="Y96" s="1">
        <v>56</v>
      </c>
      <c r="Z96" s="1">
        <v>36</v>
      </c>
      <c r="AA96" s="1">
        <v>32</v>
      </c>
      <c r="AB96" s="1">
        <f t="shared" si="8"/>
        <v>762.6</v>
      </c>
      <c r="AC96" s="1">
        <f t="shared" si="9"/>
        <v>648.21</v>
      </c>
      <c r="AD96" s="1">
        <v>4.8</v>
      </c>
      <c r="AE96" s="1">
        <v>4.8</v>
      </c>
      <c r="AF96" s="1">
        <f t="shared" si="10"/>
        <v>657.81</v>
      </c>
      <c r="AG96" s="1">
        <v>110</v>
      </c>
      <c r="AH96" s="1">
        <f t="shared" si="11"/>
        <v>232.19</v>
      </c>
    </row>
    <row r="97" s="1" customFormat="1" ht="12" spans="1:34">
      <c r="A97" s="4">
        <v>96</v>
      </c>
      <c r="B97" s="1" t="s">
        <v>33</v>
      </c>
      <c r="C97" s="1" t="s">
        <v>34</v>
      </c>
      <c r="D97" s="1" t="s">
        <v>136</v>
      </c>
      <c r="E97" s="1" t="s">
        <v>229</v>
      </c>
      <c r="F97" s="1" t="s">
        <v>230</v>
      </c>
      <c r="G97" s="1" t="s">
        <v>38</v>
      </c>
      <c r="H97" s="1" t="s">
        <v>39</v>
      </c>
      <c r="I97" s="1">
        <v>32</v>
      </c>
      <c r="J97" s="1">
        <v>38</v>
      </c>
      <c r="K97" s="1">
        <v>20</v>
      </c>
      <c r="L97" s="1">
        <v>39.8</v>
      </c>
      <c r="M97" s="1">
        <v>38</v>
      </c>
      <c r="N97" s="1">
        <v>48</v>
      </c>
      <c r="O97" s="1">
        <v>35</v>
      </c>
      <c r="P97" s="1">
        <v>55</v>
      </c>
      <c r="Q97" s="1">
        <v>65.8</v>
      </c>
      <c r="R97" s="1">
        <v>18</v>
      </c>
      <c r="S97" s="1">
        <v>38</v>
      </c>
      <c r="T97" s="1">
        <v>45</v>
      </c>
      <c r="U97" s="1">
        <v>37</v>
      </c>
      <c r="V97" s="1">
        <v>54</v>
      </c>
      <c r="W97" s="1">
        <v>40</v>
      </c>
      <c r="X97" s="1">
        <v>35</v>
      </c>
      <c r="Y97" s="1">
        <v>56</v>
      </c>
      <c r="Z97" s="1">
        <v>36</v>
      </c>
      <c r="AA97" s="1">
        <v>32</v>
      </c>
      <c r="AB97" s="1">
        <f t="shared" si="8"/>
        <v>762.6</v>
      </c>
      <c r="AC97" s="1">
        <f t="shared" si="9"/>
        <v>648.21</v>
      </c>
      <c r="AD97" s="1">
        <v>4.8</v>
      </c>
      <c r="AE97" s="1">
        <v>4.8</v>
      </c>
      <c r="AF97" s="1">
        <f t="shared" si="10"/>
        <v>657.81</v>
      </c>
      <c r="AG97" s="1">
        <v>110</v>
      </c>
      <c r="AH97" s="1">
        <f t="shared" si="11"/>
        <v>232.19</v>
      </c>
    </row>
    <row r="98" spans="34:34">
      <c r="AH98" s="1"/>
    </row>
  </sheetData>
  <pageMargins left="0.75" right="0.75" top="1" bottom="1" header="0.511805555555556" footer="0.511805555555556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83"/>
  <sheetViews>
    <sheetView topLeftCell="J1" workbookViewId="0">
      <selection activeCell="AH7" sqref="AH7"/>
    </sheetView>
  </sheetViews>
  <sheetFormatPr defaultColWidth="9" defaultRowHeight="13.5"/>
  <cols>
    <col min="1" max="1" width="4.625" style="2" customWidth="1"/>
    <col min="2" max="2" width="11.25" customWidth="1"/>
    <col min="3" max="3" width="4.875" customWidth="1"/>
    <col min="4" max="4" width="16" customWidth="1"/>
    <col min="5" max="5" width="9.25" customWidth="1"/>
    <col min="6" max="6" width="6.25" customWidth="1"/>
    <col min="7" max="8" width="12.25" customWidth="1"/>
    <col min="9" max="10" width="3.875" style="3" customWidth="1"/>
    <col min="11" max="11" width="4.875" style="3" customWidth="1"/>
    <col min="12" max="15" width="3.875" style="3" customWidth="1"/>
    <col min="16" max="16" width="4.125" style="3" customWidth="1"/>
    <col min="17" max="23" width="3.875" style="3" customWidth="1"/>
    <col min="24" max="24" width="5.75" style="2" customWidth="1"/>
    <col min="25" max="25" width="6.625" style="2" customWidth="1"/>
    <col min="26" max="27" width="4" style="3" customWidth="1"/>
    <col min="28" max="28" width="6.625" style="2" customWidth="1"/>
  </cols>
  <sheetData>
    <row r="1" s="1" customFormat="1" ht="120" customHeight="1" spans="1:30">
      <c r="A1" s="4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5" t="s">
        <v>1288</v>
      </c>
      <c r="J1" s="5" t="s">
        <v>1289</v>
      </c>
      <c r="K1" s="5" t="s">
        <v>1290</v>
      </c>
      <c r="L1" s="5" t="s">
        <v>1291</v>
      </c>
      <c r="M1" s="5" t="s">
        <v>1292</v>
      </c>
      <c r="N1" s="5" t="s">
        <v>1293</v>
      </c>
      <c r="O1" s="5" t="s">
        <v>1294</v>
      </c>
      <c r="P1" s="5" t="s">
        <v>1295</v>
      </c>
      <c r="Q1" s="5" t="s">
        <v>1296</v>
      </c>
      <c r="R1" s="5" t="str">
        <f>'[1]16经管学院（报关与国际货运）'!$B$4</f>
        <v>集装箱运输管理实务</v>
      </c>
      <c r="S1" s="5" t="str">
        <f>'[1]16经管学院（报关与国际货运）'!$B$5</f>
        <v>报关单填制与商品归类技巧专项训练</v>
      </c>
      <c r="T1" s="5" t="str">
        <f>'[1]16经管学院（报关与国际货运）'!$B$6</f>
        <v>国际商法（第三版）</v>
      </c>
      <c r="U1" s="5" t="str">
        <f>'[1]16经管学院（报关与国际货运）'!$B$7</f>
        <v>外贸英语函电</v>
      </c>
      <c r="V1" s="5" t="str">
        <f>'[1]16经管学院（报关与国际货运）'!$B$8</f>
        <v>职业汉语能力与素养</v>
      </c>
      <c r="W1" s="5" t="str">
        <f>'[1]16经管学院（报关与国际货运）'!$B$10</f>
        <v>大学生就业指导教程</v>
      </c>
      <c r="X1" s="4" t="s">
        <v>27</v>
      </c>
      <c r="Y1" s="4" t="s">
        <v>28</v>
      </c>
      <c r="Z1" s="5" t="str">
        <f>'[1]16经管学院（报关与国际货运）'!$B$9</f>
        <v>职业汉语讲义</v>
      </c>
      <c r="AA1" s="5" t="s">
        <v>30</v>
      </c>
      <c r="AB1" s="4" t="s">
        <v>31</v>
      </c>
      <c r="AC1" s="1" t="s">
        <v>32</v>
      </c>
      <c r="AD1" s="1" t="s">
        <v>31</v>
      </c>
    </row>
    <row r="2" s="1" customFormat="1" ht="12" spans="1:30">
      <c r="A2" s="4">
        <v>1</v>
      </c>
      <c r="B2" s="1" t="s">
        <v>1297</v>
      </c>
      <c r="C2" s="1" t="s">
        <v>34</v>
      </c>
      <c r="D2" s="1" t="s">
        <v>1298</v>
      </c>
      <c r="E2" s="1" t="s">
        <v>1299</v>
      </c>
      <c r="F2" s="1" t="s">
        <v>1300</v>
      </c>
      <c r="G2" s="1" t="s">
        <v>38</v>
      </c>
      <c r="H2" s="1" t="s">
        <v>39</v>
      </c>
      <c r="I2" s="4">
        <v>34</v>
      </c>
      <c r="J2" s="4">
        <v>32</v>
      </c>
      <c r="K2" s="4">
        <v>16.8</v>
      </c>
      <c r="L2" s="4">
        <v>44</v>
      </c>
      <c r="M2" s="4">
        <v>32</v>
      </c>
      <c r="N2" s="4">
        <v>26</v>
      </c>
      <c r="O2" s="4">
        <v>39</v>
      </c>
      <c r="P2" s="4">
        <v>58</v>
      </c>
      <c r="Q2" s="4">
        <v>38</v>
      </c>
      <c r="R2" s="4">
        <v>35</v>
      </c>
      <c r="S2" s="4">
        <v>61</v>
      </c>
      <c r="T2" s="4">
        <v>35</v>
      </c>
      <c r="U2" s="4">
        <v>36</v>
      </c>
      <c r="V2" s="4">
        <v>29</v>
      </c>
      <c r="W2" s="4">
        <v>32</v>
      </c>
      <c r="X2" s="1">
        <f>SUM(I2:W2)</f>
        <v>547.8</v>
      </c>
      <c r="Y2" s="1">
        <f>X2*0.85</f>
        <v>465.63</v>
      </c>
      <c r="Z2" s="4">
        <v>4.8</v>
      </c>
      <c r="AA2" s="4">
        <v>4.8</v>
      </c>
      <c r="AB2" s="1">
        <f>Y2+Z2+AA2</f>
        <v>475.23</v>
      </c>
      <c r="AC2" s="1">
        <v>110</v>
      </c>
      <c r="AD2" s="1">
        <f>G2-AB2-AC2</f>
        <v>414.77</v>
      </c>
    </row>
    <row r="3" s="1" customFormat="1" ht="12" spans="1:30">
      <c r="A3" s="4">
        <v>2</v>
      </c>
      <c r="B3" s="1" t="s">
        <v>1297</v>
      </c>
      <c r="C3" s="1" t="s">
        <v>34</v>
      </c>
      <c r="D3" s="1" t="s">
        <v>1298</v>
      </c>
      <c r="E3" s="1" t="s">
        <v>1301</v>
      </c>
      <c r="F3" s="1" t="s">
        <v>1302</v>
      </c>
      <c r="G3" s="1" t="s">
        <v>38</v>
      </c>
      <c r="H3" s="1" t="s">
        <v>39</v>
      </c>
      <c r="I3" s="4">
        <v>34</v>
      </c>
      <c r="J3" s="4">
        <v>32</v>
      </c>
      <c r="K3" s="4">
        <v>16.8</v>
      </c>
      <c r="L3" s="4">
        <v>44</v>
      </c>
      <c r="M3" s="4">
        <v>32</v>
      </c>
      <c r="N3" s="4">
        <v>26</v>
      </c>
      <c r="O3" s="4">
        <v>39</v>
      </c>
      <c r="P3" s="4">
        <v>58</v>
      </c>
      <c r="Q3" s="4">
        <v>38</v>
      </c>
      <c r="R3" s="4">
        <v>35</v>
      </c>
      <c r="S3" s="4">
        <v>61</v>
      </c>
      <c r="T3" s="4">
        <v>35</v>
      </c>
      <c r="U3" s="4">
        <v>36</v>
      </c>
      <c r="V3" s="4">
        <v>29</v>
      </c>
      <c r="W3" s="4">
        <v>32</v>
      </c>
      <c r="X3" s="1">
        <f t="shared" ref="X3:X34" si="0">SUM(I3:W3)</f>
        <v>547.8</v>
      </c>
      <c r="Y3" s="1">
        <f t="shared" ref="Y3:Y34" si="1">X3*0.85</f>
        <v>465.63</v>
      </c>
      <c r="Z3" s="4">
        <v>4.8</v>
      </c>
      <c r="AA3" s="4">
        <v>4.8</v>
      </c>
      <c r="AB3" s="1">
        <f t="shared" ref="AB3:AB34" si="2">Y3+Z3+AA3</f>
        <v>475.23</v>
      </c>
      <c r="AC3" s="1">
        <v>110</v>
      </c>
      <c r="AD3" s="1">
        <f t="shared" ref="AD3:AD34" si="3">G3-AB3-AC3</f>
        <v>414.77</v>
      </c>
    </row>
    <row r="4" s="1" customFormat="1" ht="12" spans="1:30">
      <c r="A4" s="4">
        <v>3</v>
      </c>
      <c r="B4" s="1" t="s">
        <v>1297</v>
      </c>
      <c r="C4" s="1" t="s">
        <v>34</v>
      </c>
      <c r="D4" s="1" t="s">
        <v>1298</v>
      </c>
      <c r="E4" s="1" t="s">
        <v>1303</v>
      </c>
      <c r="F4" s="1" t="s">
        <v>1304</v>
      </c>
      <c r="G4" s="1" t="s">
        <v>38</v>
      </c>
      <c r="H4" s="1" t="s">
        <v>39</v>
      </c>
      <c r="I4" s="4">
        <v>34</v>
      </c>
      <c r="J4" s="4">
        <v>32</v>
      </c>
      <c r="K4" s="4">
        <v>16.8</v>
      </c>
      <c r="L4" s="4">
        <v>44</v>
      </c>
      <c r="M4" s="4">
        <v>32</v>
      </c>
      <c r="N4" s="4">
        <v>26</v>
      </c>
      <c r="O4" s="4">
        <v>39</v>
      </c>
      <c r="P4" s="4">
        <v>58</v>
      </c>
      <c r="Q4" s="4">
        <v>38</v>
      </c>
      <c r="R4" s="4">
        <v>35</v>
      </c>
      <c r="S4" s="4">
        <v>61</v>
      </c>
      <c r="T4" s="4">
        <v>35</v>
      </c>
      <c r="U4" s="4">
        <v>36</v>
      </c>
      <c r="V4" s="4">
        <v>29</v>
      </c>
      <c r="W4" s="4">
        <v>32</v>
      </c>
      <c r="X4" s="1">
        <f t="shared" si="0"/>
        <v>547.8</v>
      </c>
      <c r="Y4" s="1">
        <f t="shared" si="1"/>
        <v>465.63</v>
      </c>
      <c r="Z4" s="4">
        <v>4.8</v>
      </c>
      <c r="AA4" s="4">
        <v>4.8</v>
      </c>
      <c r="AB4" s="1">
        <f t="shared" si="2"/>
        <v>475.23</v>
      </c>
      <c r="AC4" s="1">
        <v>110</v>
      </c>
      <c r="AD4" s="1">
        <f t="shared" si="3"/>
        <v>414.77</v>
      </c>
    </row>
    <row r="5" s="1" customFormat="1" ht="12" spans="1:30">
      <c r="A5" s="4">
        <v>4</v>
      </c>
      <c r="B5" s="1" t="s">
        <v>1297</v>
      </c>
      <c r="C5" s="1" t="s">
        <v>34</v>
      </c>
      <c r="D5" s="1" t="s">
        <v>1298</v>
      </c>
      <c r="E5" s="1" t="s">
        <v>1305</v>
      </c>
      <c r="F5" s="1" t="s">
        <v>1306</v>
      </c>
      <c r="G5" s="1" t="s">
        <v>38</v>
      </c>
      <c r="H5" s="1" t="s">
        <v>39</v>
      </c>
      <c r="I5" s="4">
        <v>34</v>
      </c>
      <c r="J5" s="4">
        <v>32</v>
      </c>
      <c r="K5" s="4">
        <v>16.8</v>
      </c>
      <c r="L5" s="4">
        <v>44</v>
      </c>
      <c r="M5" s="4">
        <v>32</v>
      </c>
      <c r="N5" s="4">
        <v>26</v>
      </c>
      <c r="O5" s="4">
        <v>39</v>
      </c>
      <c r="P5" s="4">
        <v>58</v>
      </c>
      <c r="Q5" s="4">
        <v>38</v>
      </c>
      <c r="R5" s="4">
        <v>35</v>
      </c>
      <c r="S5" s="4">
        <v>61</v>
      </c>
      <c r="T5" s="4">
        <v>35</v>
      </c>
      <c r="U5" s="4">
        <v>36</v>
      </c>
      <c r="V5" s="4">
        <v>29</v>
      </c>
      <c r="W5" s="4">
        <v>32</v>
      </c>
      <c r="X5" s="1">
        <f t="shared" si="0"/>
        <v>547.8</v>
      </c>
      <c r="Y5" s="1">
        <f t="shared" si="1"/>
        <v>465.63</v>
      </c>
      <c r="Z5" s="4">
        <v>4.8</v>
      </c>
      <c r="AA5" s="4">
        <v>4.8</v>
      </c>
      <c r="AB5" s="1">
        <f t="shared" si="2"/>
        <v>475.23</v>
      </c>
      <c r="AC5" s="1">
        <v>110</v>
      </c>
      <c r="AD5" s="1">
        <f t="shared" si="3"/>
        <v>414.77</v>
      </c>
    </row>
    <row r="6" s="1" customFormat="1" ht="12" spans="1:30">
      <c r="A6" s="4">
        <v>5</v>
      </c>
      <c r="B6" s="1" t="s">
        <v>1297</v>
      </c>
      <c r="C6" s="1" t="s">
        <v>34</v>
      </c>
      <c r="D6" s="1" t="s">
        <v>1298</v>
      </c>
      <c r="E6" s="1" t="s">
        <v>1307</v>
      </c>
      <c r="F6" s="1" t="s">
        <v>1308</v>
      </c>
      <c r="G6" s="1" t="s">
        <v>38</v>
      </c>
      <c r="H6" s="1" t="s">
        <v>39</v>
      </c>
      <c r="I6" s="4">
        <v>34</v>
      </c>
      <c r="J6" s="4">
        <v>32</v>
      </c>
      <c r="K6" s="4">
        <v>16.8</v>
      </c>
      <c r="L6" s="4">
        <v>44</v>
      </c>
      <c r="M6" s="4">
        <v>32</v>
      </c>
      <c r="N6" s="4">
        <v>26</v>
      </c>
      <c r="O6" s="4">
        <v>39</v>
      </c>
      <c r="P6" s="4">
        <v>58</v>
      </c>
      <c r="Q6" s="4">
        <v>38</v>
      </c>
      <c r="R6" s="4">
        <v>35</v>
      </c>
      <c r="S6" s="4">
        <v>61</v>
      </c>
      <c r="T6" s="4">
        <v>35</v>
      </c>
      <c r="U6" s="4">
        <v>36</v>
      </c>
      <c r="V6" s="4">
        <v>29</v>
      </c>
      <c r="W6" s="4">
        <v>32</v>
      </c>
      <c r="X6" s="1">
        <f t="shared" si="0"/>
        <v>547.8</v>
      </c>
      <c r="Y6" s="1">
        <f t="shared" si="1"/>
        <v>465.63</v>
      </c>
      <c r="Z6" s="4">
        <v>4.8</v>
      </c>
      <c r="AA6" s="4">
        <v>4.8</v>
      </c>
      <c r="AB6" s="1">
        <f t="shared" si="2"/>
        <v>475.23</v>
      </c>
      <c r="AC6" s="1">
        <v>110</v>
      </c>
      <c r="AD6" s="1">
        <f t="shared" si="3"/>
        <v>414.77</v>
      </c>
    </row>
    <row r="7" s="1" customFormat="1" ht="12" spans="1:30">
      <c r="A7" s="4">
        <v>6</v>
      </c>
      <c r="B7" s="1" t="s">
        <v>1297</v>
      </c>
      <c r="C7" s="1" t="s">
        <v>34</v>
      </c>
      <c r="D7" s="1" t="s">
        <v>1298</v>
      </c>
      <c r="E7" s="1" t="s">
        <v>1309</v>
      </c>
      <c r="F7" s="1" t="s">
        <v>1310</v>
      </c>
      <c r="G7" s="1" t="s">
        <v>38</v>
      </c>
      <c r="H7" s="1" t="s">
        <v>39</v>
      </c>
      <c r="I7" s="4">
        <v>34</v>
      </c>
      <c r="J7" s="4">
        <v>32</v>
      </c>
      <c r="K7" s="4">
        <v>16.8</v>
      </c>
      <c r="L7" s="4">
        <v>44</v>
      </c>
      <c r="M7" s="4">
        <v>32</v>
      </c>
      <c r="N7" s="4">
        <v>26</v>
      </c>
      <c r="O7" s="4">
        <v>39</v>
      </c>
      <c r="P7" s="4">
        <v>58</v>
      </c>
      <c r="Q7" s="4">
        <v>38</v>
      </c>
      <c r="R7" s="4">
        <v>35</v>
      </c>
      <c r="S7" s="4">
        <v>61</v>
      </c>
      <c r="T7" s="4">
        <v>35</v>
      </c>
      <c r="U7" s="4">
        <v>36</v>
      </c>
      <c r="V7" s="4">
        <v>29</v>
      </c>
      <c r="W7" s="4">
        <v>32</v>
      </c>
      <c r="X7" s="1">
        <f t="shared" si="0"/>
        <v>547.8</v>
      </c>
      <c r="Y7" s="1">
        <f t="shared" si="1"/>
        <v>465.63</v>
      </c>
      <c r="Z7" s="4">
        <v>4.8</v>
      </c>
      <c r="AA7" s="4">
        <v>4.8</v>
      </c>
      <c r="AB7" s="1">
        <f t="shared" si="2"/>
        <v>475.23</v>
      </c>
      <c r="AC7" s="1">
        <v>110</v>
      </c>
      <c r="AD7" s="1">
        <f t="shared" si="3"/>
        <v>414.77</v>
      </c>
    </row>
    <row r="8" s="1" customFormat="1" ht="12" spans="1:30">
      <c r="A8" s="4">
        <v>7</v>
      </c>
      <c r="B8" s="1" t="s">
        <v>1297</v>
      </c>
      <c r="C8" s="1" t="s">
        <v>34</v>
      </c>
      <c r="D8" s="1" t="s">
        <v>1298</v>
      </c>
      <c r="E8" s="1" t="s">
        <v>1311</v>
      </c>
      <c r="F8" s="1" t="s">
        <v>1312</v>
      </c>
      <c r="G8" s="1" t="s">
        <v>38</v>
      </c>
      <c r="H8" s="1" t="s">
        <v>39</v>
      </c>
      <c r="I8" s="4">
        <v>34</v>
      </c>
      <c r="J8" s="4">
        <v>32</v>
      </c>
      <c r="K8" s="4">
        <v>16.8</v>
      </c>
      <c r="L8" s="4">
        <v>44</v>
      </c>
      <c r="M8" s="4">
        <v>32</v>
      </c>
      <c r="N8" s="4">
        <v>26</v>
      </c>
      <c r="O8" s="4">
        <v>39</v>
      </c>
      <c r="P8" s="4">
        <v>58</v>
      </c>
      <c r="Q8" s="4">
        <v>38</v>
      </c>
      <c r="R8" s="4">
        <v>35</v>
      </c>
      <c r="S8" s="4">
        <v>61</v>
      </c>
      <c r="T8" s="4">
        <v>35</v>
      </c>
      <c r="U8" s="4">
        <v>36</v>
      </c>
      <c r="V8" s="4">
        <v>29</v>
      </c>
      <c r="W8" s="4">
        <v>32</v>
      </c>
      <c r="X8" s="1">
        <f t="shared" si="0"/>
        <v>547.8</v>
      </c>
      <c r="Y8" s="1">
        <f t="shared" si="1"/>
        <v>465.63</v>
      </c>
      <c r="Z8" s="4">
        <v>4.8</v>
      </c>
      <c r="AA8" s="4">
        <v>4.8</v>
      </c>
      <c r="AB8" s="1">
        <f t="shared" si="2"/>
        <v>475.23</v>
      </c>
      <c r="AC8" s="1">
        <v>110</v>
      </c>
      <c r="AD8" s="1">
        <f t="shared" si="3"/>
        <v>414.77</v>
      </c>
    </row>
    <row r="9" s="1" customFormat="1" ht="12" spans="1:30">
      <c r="A9" s="4">
        <v>8</v>
      </c>
      <c r="B9" s="1" t="s">
        <v>1297</v>
      </c>
      <c r="C9" s="1" t="s">
        <v>34</v>
      </c>
      <c r="D9" s="1" t="s">
        <v>1298</v>
      </c>
      <c r="E9" s="1" t="s">
        <v>1313</v>
      </c>
      <c r="F9" s="1" t="s">
        <v>1314</v>
      </c>
      <c r="G9" s="1" t="s">
        <v>38</v>
      </c>
      <c r="H9" s="1" t="s">
        <v>39</v>
      </c>
      <c r="I9" s="4">
        <v>34</v>
      </c>
      <c r="J9" s="4">
        <v>32</v>
      </c>
      <c r="K9" s="4">
        <v>16.8</v>
      </c>
      <c r="L9" s="4">
        <v>44</v>
      </c>
      <c r="M9" s="4">
        <v>32</v>
      </c>
      <c r="N9" s="4">
        <v>26</v>
      </c>
      <c r="O9" s="4">
        <v>39</v>
      </c>
      <c r="P9" s="4">
        <v>58</v>
      </c>
      <c r="Q9" s="4">
        <v>38</v>
      </c>
      <c r="R9" s="4">
        <v>35</v>
      </c>
      <c r="S9" s="4">
        <v>61</v>
      </c>
      <c r="T9" s="4">
        <v>35</v>
      </c>
      <c r="U9" s="4">
        <v>36</v>
      </c>
      <c r="V9" s="4">
        <v>29</v>
      </c>
      <c r="W9" s="4">
        <v>32</v>
      </c>
      <c r="X9" s="1">
        <f t="shared" si="0"/>
        <v>547.8</v>
      </c>
      <c r="Y9" s="1">
        <f t="shared" si="1"/>
        <v>465.63</v>
      </c>
      <c r="Z9" s="4">
        <v>4.8</v>
      </c>
      <c r="AA9" s="4">
        <v>4.8</v>
      </c>
      <c r="AB9" s="1">
        <f t="shared" si="2"/>
        <v>475.23</v>
      </c>
      <c r="AC9" s="1">
        <v>110</v>
      </c>
      <c r="AD9" s="1">
        <f t="shared" si="3"/>
        <v>414.77</v>
      </c>
    </row>
    <row r="10" s="1" customFormat="1" ht="12" spans="1:30">
      <c r="A10" s="4">
        <v>9</v>
      </c>
      <c r="B10" s="1" t="s">
        <v>1297</v>
      </c>
      <c r="C10" s="1" t="s">
        <v>34</v>
      </c>
      <c r="D10" s="1" t="s">
        <v>1298</v>
      </c>
      <c r="E10" s="1" t="s">
        <v>1315</v>
      </c>
      <c r="F10" s="1" t="s">
        <v>1316</v>
      </c>
      <c r="G10" s="1" t="s">
        <v>38</v>
      </c>
      <c r="H10" s="1" t="s">
        <v>39</v>
      </c>
      <c r="I10" s="4">
        <v>34</v>
      </c>
      <c r="J10" s="4">
        <v>32</v>
      </c>
      <c r="K10" s="4">
        <v>16.8</v>
      </c>
      <c r="L10" s="4">
        <v>44</v>
      </c>
      <c r="M10" s="4">
        <v>32</v>
      </c>
      <c r="N10" s="4">
        <v>26</v>
      </c>
      <c r="O10" s="4">
        <v>39</v>
      </c>
      <c r="P10" s="4">
        <v>58</v>
      </c>
      <c r="Q10" s="4">
        <v>38</v>
      </c>
      <c r="R10" s="4">
        <v>35</v>
      </c>
      <c r="S10" s="4">
        <v>61</v>
      </c>
      <c r="T10" s="4">
        <v>35</v>
      </c>
      <c r="U10" s="4">
        <v>36</v>
      </c>
      <c r="V10" s="4">
        <v>29</v>
      </c>
      <c r="W10" s="4">
        <v>32</v>
      </c>
      <c r="X10" s="1">
        <f t="shared" si="0"/>
        <v>547.8</v>
      </c>
      <c r="Y10" s="1">
        <f t="shared" si="1"/>
        <v>465.63</v>
      </c>
      <c r="Z10" s="4">
        <v>4.8</v>
      </c>
      <c r="AA10" s="4">
        <v>4.8</v>
      </c>
      <c r="AB10" s="1">
        <f t="shared" si="2"/>
        <v>475.23</v>
      </c>
      <c r="AC10" s="1">
        <v>110</v>
      </c>
      <c r="AD10" s="1">
        <f t="shared" si="3"/>
        <v>414.77</v>
      </c>
    </row>
    <row r="11" s="1" customFormat="1" ht="12" spans="1:30">
      <c r="A11" s="4">
        <v>10</v>
      </c>
      <c r="B11" s="1" t="s">
        <v>1297</v>
      </c>
      <c r="C11" s="1" t="s">
        <v>34</v>
      </c>
      <c r="D11" s="1" t="s">
        <v>1298</v>
      </c>
      <c r="E11" s="1" t="s">
        <v>1317</v>
      </c>
      <c r="F11" s="1" t="s">
        <v>1318</v>
      </c>
      <c r="G11" s="1" t="s">
        <v>38</v>
      </c>
      <c r="H11" s="1" t="s">
        <v>39</v>
      </c>
      <c r="I11" s="4">
        <v>34</v>
      </c>
      <c r="J11" s="4">
        <v>32</v>
      </c>
      <c r="K11" s="4">
        <v>16.8</v>
      </c>
      <c r="L11" s="4">
        <v>44</v>
      </c>
      <c r="M11" s="4">
        <v>32</v>
      </c>
      <c r="N11" s="4">
        <v>26</v>
      </c>
      <c r="O11" s="4">
        <v>39</v>
      </c>
      <c r="P11" s="4">
        <v>58</v>
      </c>
      <c r="Q11" s="4">
        <v>38</v>
      </c>
      <c r="R11" s="4">
        <v>35</v>
      </c>
      <c r="S11" s="4">
        <v>61</v>
      </c>
      <c r="T11" s="4">
        <v>35</v>
      </c>
      <c r="U11" s="4">
        <v>36</v>
      </c>
      <c r="V11" s="4">
        <v>29</v>
      </c>
      <c r="W11" s="4">
        <v>32</v>
      </c>
      <c r="X11" s="1">
        <f t="shared" si="0"/>
        <v>547.8</v>
      </c>
      <c r="Y11" s="1">
        <f t="shared" si="1"/>
        <v>465.63</v>
      </c>
      <c r="Z11" s="4">
        <v>4.8</v>
      </c>
      <c r="AA11" s="4">
        <v>4.8</v>
      </c>
      <c r="AB11" s="1">
        <f t="shared" si="2"/>
        <v>475.23</v>
      </c>
      <c r="AC11" s="1">
        <v>110</v>
      </c>
      <c r="AD11" s="1">
        <f t="shared" si="3"/>
        <v>414.77</v>
      </c>
    </row>
    <row r="12" s="1" customFormat="1" ht="12" spans="1:30">
      <c r="A12" s="4">
        <v>11</v>
      </c>
      <c r="B12" s="1" t="s">
        <v>1297</v>
      </c>
      <c r="C12" s="1" t="s">
        <v>34</v>
      </c>
      <c r="D12" s="1" t="s">
        <v>1298</v>
      </c>
      <c r="E12" s="1" t="s">
        <v>1319</v>
      </c>
      <c r="F12" s="1" t="s">
        <v>1320</v>
      </c>
      <c r="G12" s="1" t="s">
        <v>38</v>
      </c>
      <c r="H12" s="1" t="s">
        <v>39</v>
      </c>
      <c r="I12" s="4">
        <v>34</v>
      </c>
      <c r="J12" s="4">
        <v>32</v>
      </c>
      <c r="K12" s="4">
        <v>16.8</v>
      </c>
      <c r="L12" s="4">
        <v>44</v>
      </c>
      <c r="M12" s="4">
        <v>32</v>
      </c>
      <c r="N12" s="4">
        <v>26</v>
      </c>
      <c r="O12" s="4">
        <v>39</v>
      </c>
      <c r="P12" s="4">
        <v>58</v>
      </c>
      <c r="Q12" s="4">
        <v>38</v>
      </c>
      <c r="R12" s="4">
        <v>35</v>
      </c>
      <c r="S12" s="4">
        <v>61</v>
      </c>
      <c r="T12" s="4">
        <v>35</v>
      </c>
      <c r="U12" s="4">
        <v>36</v>
      </c>
      <c r="V12" s="4">
        <v>29</v>
      </c>
      <c r="W12" s="4">
        <v>32</v>
      </c>
      <c r="X12" s="1">
        <f t="shared" si="0"/>
        <v>547.8</v>
      </c>
      <c r="Y12" s="1">
        <f t="shared" si="1"/>
        <v>465.63</v>
      </c>
      <c r="Z12" s="4">
        <v>4.8</v>
      </c>
      <c r="AA12" s="4">
        <v>4.8</v>
      </c>
      <c r="AB12" s="1">
        <f t="shared" si="2"/>
        <v>475.23</v>
      </c>
      <c r="AC12" s="1">
        <v>110</v>
      </c>
      <c r="AD12" s="1">
        <f t="shared" si="3"/>
        <v>414.77</v>
      </c>
    </row>
    <row r="13" s="1" customFormat="1" ht="12" spans="1:30">
      <c r="A13" s="4">
        <v>12</v>
      </c>
      <c r="B13" s="1" t="s">
        <v>1297</v>
      </c>
      <c r="C13" s="1" t="s">
        <v>34</v>
      </c>
      <c r="D13" s="1" t="s">
        <v>1298</v>
      </c>
      <c r="E13" s="1" t="s">
        <v>1321</v>
      </c>
      <c r="F13" s="1" t="s">
        <v>1322</v>
      </c>
      <c r="G13" s="1" t="s">
        <v>38</v>
      </c>
      <c r="H13" s="1" t="s">
        <v>39</v>
      </c>
      <c r="I13" s="4">
        <v>34</v>
      </c>
      <c r="J13" s="4">
        <v>32</v>
      </c>
      <c r="K13" s="4">
        <v>16.8</v>
      </c>
      <c r="L13" s="4">
        <v>44</v>
      </c>
      <c r="M13" s="4">
        <v>32</v>
      </c>
      <c r="N13" s="4">
        <v>26</v>
      </c>
      <c r="O13" s="4">
        <v>39</v>
      </c>
      <c r="P13" s="4">
        <v>58</v>
      </c>
      <c r="Q13" s="4">
        <v>38</v>
      </c>
      <c r="R13" s="4">
        <v>35</v>
      </c>
      <c r="S13" s="4">
        <v>61</v>
      </c>
      <c r="T13" s="4">
        <v>35</v>
      </c>
      <c r="U13" s="4">
        <v>36</v>
      </c>
      <c r="V13" s="4">
        <v>29</v>
      </c>
      <c r="W13" s="4">
        <v>32</v>
      </c>
      <c r="X13" s="1">
        <f t="shared" si="0"/>
        <v>547.8</v>
      </c>
      <c r="Y13" s="1">
        <f t="shared" si="1"/>
        <v>465.63</v>
      </c>
      <c r="Z13" s="4">
        <v>4.8</v>
      </c>
      <c r="AA13" s="4">
        <v>4.8</v>
      </c>
      <c r="AB13" s="1">
        <f t="shared" si="2"/>
        <v>475.23</v>
      </c>
      <c r="AC13" s="1">
        <v>110</v>
      </c>
      <c r="AD13" s="1">
        <f t="shared" si="3"/>
        <v>414.77</v>
      </c>
    </row>
    <row r="14" s="1" customFormat="1" ht="12" spans="1:30">
      <c r="A14" s="4">
        <v>13</v>
      </c>
      <c r="B14" s="1" t="s">
        <v>1297</v>
      </c>
      <c r="C14" s="1" t="s">
        <v>34</v>
      </c>
      <c r="D14" s="1" t="s">
        <v>1298</v>
      </c>
      <c r="E14" s="1" t="s">
        <v>1323</v>
      </c>
      <c r="F14" s="1" t="s">
        <v>1324</v>
      </c>
      <c r="G14" s="1" t="s">
        <v>38</v>
      </c>
      <c r="H14" s="1" t="s">
        <v>39</v>
      </c>
      <c r="I14" s="4">
        <v>34</v>
      </c>
      <c r="J14" s="4">
        <v>32</v>
      </c>
      <c r="K14" s="4">
        <v>16.8</v>
      </c>
      <c r="L14" s="4">
        <v>44</v>
      </c>
      <c r="M14" s="4">
        <v>32</v>
      </c>
      <c r="N14" s="4">
        <v>26</v>
      </c>
      <c r="O14" s="4">
        <v>39</v>
      </c>
      <c r="P14" s="4">
        <v>58</v>
      </c>
      <c r="Q14" s="4">
        <v>38</v>
      </c>
      <c r="R14" s="4">
        <v>35</v>
      </c>
      <c r="S14" s="4">
        <v>61</v>
      </c>
      <c r="T14" s="4">
        <v>35</v>
      </c>
      <c r="U14" s="4">
        <v>36</v>
      </c>
      <c r="V14" s="4">
        <v>29</v>
      </c>
      <c r="W14" s="4">
        <v>32</v>
      </c>
      <c r="X14" s="1">
        <f t="shared" si="0"/>
        <v>547.8</v>
      </c>
      <c r="Y14" s="1">
        <f t="shared" si="1"/>
        <v>465.63</v>
      </c>
      <c r="Z14" s="4">
        <v>4.8</v>
      </c>
      <c r="AA14" s="4">
        <v>4.8</v>
      </c>
      <c r="AB14" s="1">
        <f t="shared" si="2"/>
        <v>475.23</v>
      </c>
      <c r="AC14" s="1">
        <v>110</v>
      </c>
      <c r="AD14" s="1">
        <f t="shared" si="3"/>
        <v>414.77</v>
      </c>
    </row>
    <row r="15" s="1" customFormat="1" ht="12" spans="1:30">
      <c r="A15" s="4">
        <v>14</v>
      </c>
      <c r="B15" s="1" t="s">
        <v>1297</v>
      </c>
      <c r="C15" s="1" t="s">
        <v>34</v>
      </c>
      <c r="D15" s="1" t="s">
        <v>1298</v>
      </c>
      <c r="E15" s="1" t="s">
        <v>1325</v>
      </c>
      <c r="F15" s="1" t="s">
        <v>1326</v>
      </c>
      <c r="G15" s="1" t="s">
        <v>38</v>
      </c>
      <c r="H15" s="1" t="s">
        <v>39</v>
      </c>
      <c r="I15" s="4">
        <v>34</v>
      </c>
      <c r="J15" s="4">
        <v>32</v>
      </c>
      <c r="K15" s="4">
        <v>16.8</v>
      </c>
      <c r="L15" s="4">
        <v>44</v>
      </c>
      <c r="M15" s="4">
        <v>32</v>
      </c>
      <c r="N15" s="4">
        <v>26</v>
      </c>
      <c r="O15" s="4">
        <v>39</v>
      </c>
      <c r="P15" s="4">
        <v>58</v>
      </c>
      <c r="Q15" s="4">
        <v>38</v>
      </c>
      <c r="R15" s="4">
        <v>35</v>
      </c>
      <c r="S15" s="4">
        <v>61</v>
      </c>
      <c r="T15" s="4">
        <v>35</v>
      </c>
      <c r="U15" s="4">
        <v>36</v>
      </c>
      <c r="V15" s="4">
        <v>29</v>
      </c>
      <c r="W15" s="4">
        <v>32</v>
      </c>
      <c r="X15" s="1">
        <f t="shared" si="0"/>
        <v>547.8</v>
      </c>
      <c r="Y15" s="1">
        <f t="shared" si="1"/>
        <v>465.63</v>
      </c>
      <c r="Z15" s="4">
        <v>4.8</v>
      </c>
      <c r="AA15" s="4">
        <v>4.8</v>
      </c>
      <c r="AB15" s="1">
        <f t="shared" si="2"/>
        <v>475.23</v>
      </c>
      <c r="AC15" s="1">
        <v>110</v>
      </c>
      <c r="AD15" s="1">
        <f t="shared" si="3"/>
        <v>414.77</v>
      </c>
    </row>
    <row r="16" s="1" customFormat="1" ht="12" spans="1:30">
      <c r="A16" s="4">
        <v>15</v>
      </c>
      <c r="B16" s="1" t="s">
        <v>1297</v>
      </c>
      <c r="C16" s="1" t="s">
        <v>34</v>
      </c>
      <c r="D16" s="1" t="s">
        <v>1298</v>
      </c>
      <c r="E16" s="1" t="s">
        <v>1327</v>
      </c>
      <c r="F16" s="1" t="s">
        <v>1328</v>
      </c>
      <c r="G16" s="1" t="s">
        <v>38</v>
      </c>
      <c r="H16" s="1" t="s">
        <v>39</v>
      </c>
      <c r="I16" s="4">
        <v>34</v>
      </c>
      <c r="J16" s="4">
        <v>32</v>
      </c>
      <c r="K16" s="4">
        <v>16.8</v>
      </c>
      <c r="L16" s="4">
        <v>44</v>
      </c>
      <c r="M16" s="4">
        <v>32</v>
      </c>
      <c r="N16" s="4">
        <v>26</v>
      </c>
      <c r="O16" s="4">
        <v>39</v>
      </c>
      <c r="P16" s="4">
        <v>58</v>
      </c>
      <c r="Q16" s="4">
        <v>38</v>
      </c>
      <c r="R16" s="4">
        <v>35</v>
      </c>
      <c r="S16" s="4">
        <v>61</v>
      </c>
      <c r="T16" s="4">
        <v>35</v>
      </c>
      <c r="U16" s="4">
        <v>36</v>
      </c>
      <c r="V16" s="4">
        <v>29</v>
      </c>
      <c r="W16" s="4">
        <v>32</v>
      </c>
      <c r="X16" s="1">
        <f t="shared" si="0"/>
        <v>547.8</v>
      </c>
      <c r="Y16" s="1">
        <f t="shared" si="1"/>
        <v>465.63</v>
      </c>
      <c r="Z16" s="4">
        <v>4.8</v>
      </c>
      <c r="AA16" s="4">
        <v>4.8</v>
      </c>
      <c r="AB16" s="1">
        <f t="shared" si="2"/>
        <v>475.23</v>
      </c>
      <c r="AC16" s="1">
        <v>110</v>
      </c>
      <c r="AD16" s="1">
        <f t="shared" si="3"/>
        <v>414.77</v>
      </c>
    </row>
    <row r="17" s="1" customFormat="1" ht="12" spans="1:30">
      <c r="A17" s="4">
        <v>16</v>
      </c>
      <c r="B17" s="1" t="s">
        <v>1297</v>
      </c>
      <c r="C17" s="1" t="s">
        <v>34</v>
      </c>
      <c r="D17" s="1" t="s">
        <v>1298</v>
      </c>
      <c r="E17" s="1" t="s">
        <v>1329</v>
      </c>
      <c r="F17" s="1" t="s">
        <v>1330</v>
      </c>
      <c r="G17" s="1" t="s">
        <v>38</v>
      </c>
      <c r="H17" s="1" t="s">
        <v>39</v>
      </c>
      <c r="I17" s="4">
        <v>34</v>
      </c>
      <c r="J17" s="4">
        <v>32</v>
      </c>
      <c r="K17" s="4">
        <v>16.8</v>
      </c>
      <c r="L17" s="4">
        <v>44</v>
      </c>
      <c r="M17" s="4">
        <v>32</v>
      </c>
      <c r="N17" s="4">
        <v>26</v>
      </c>
      <c r="O17" s="4">
        <v>39</v>
      </c>
      <c r="P17" s="4">
        <v>58</v>
      </c>
      <c r="Q17" s="4">
        <v>38</v>
      </c>
      <c r="R17" s="4">
        <v>35</v>
      </c>
      <c r="S17" s="4">
        <v>61</v>
      </c>
      <c r="T17" s="4">
        <v>35</v>
      </c>
      <c r="U17" s="4">
        <v>36</v>
      </c>
      <c r="V17" s="4">
        <v>29</v>
      </c>
      <c r="W17" s="4">
        <v>32</v>
      </c>
      <c r="X17" s="1">
        <f t="shared" si="0"/>
        <v>547.8</v>
      </c>
      <c r="Y17" s="1">
        <f t="shared" si="1"/>
        <v>465.63</v>
      </c>
      <c r="Z17" s="4">
        <v>4.8</v>
      </c>
      <c r="AA17" s="4">
        <v>4.8</v>
      </c>
      <c r="AB17" s="1">
        <f t="shared" si="2"/>
        <v>475.23</v>
      </c>
      <c r="AC17" s="1">
        <v>110</v>
      </c>
      <c r="AD17" s="1">
        <f t="shared" si="3"/>
        <v>414.77</v>
      </c>
    </row>
    <row r="18" s="1" customFormat="1" ht="12" spans="1:30">
      <c r="A18" s="4">
        <v>17</v>
      </c>
      <c r="B18" s="1" t="s">
        <v>1297</v>
      </c>
      <c r="C18" s="1" t="s">
        <v>34</v>
      </c>
      <c r="D18" s="1" t="s">
        <v>1298</v>
      </c>
      <c r="E18" s="1" t="s">
        <v>1331</v>
      </c>
      <c r="F18" s="1" t="s">
        <v>1332</v>
      </c>
      <c r="G18" s="1" t="s">
        <v>38</v>
      </c>
      <c r="H18" s="1" t="s">
        <v>39</v>
      </c>
      <c r="I18" s="4">
        <v>34</v>
      </c>
      <c r="J18" s="4">
        <v>32</v>
      </c>
      <c r="K18" s="4">
        <v>16.8</v>
      </c>
      <c r="L18" s="4">
        <v>44</v>
      </c>
      <c r="M18" s="4">
        <v>32</v>
      </c>
      <c r="N18" s="4">
        <v>26</v>
      </c>
      <c r="O18" s="4">
        <v>39</v>
      </c>
      <c r="P18" s="4">
        <v>58</v>
      </c>
      <c r="Q18" s="4">
        <v>38</v>
      </c>
      <c r="R18" s="4">
        <v>35</v>
      </c>
      <c r="S18" s="4">
        <v>61</v>
      </c>
      <c r="T18" s="4">
        <v>35</v>
      </c>
      <c r="U18" s="4">
        <v>36</v>
      </c>
      <c r="V18" s="4">
        <v>29</v>
      </c>
      <c r="W18" s="4">
        <v>32</v>
      </c>
      <c r="X18" s="1">
        <f t="shared" si="0"/>
        <v>547.8</v>
      </c>
      <c r="Y18" s="1">
        <f t="shared" si="1"/>
        <v>465.63</v>
      </c>
      <c r="Z18" s="4">
        <v>4.8</v>
      </c>
      <c r="AA18" s="4">
        <v>4.8</v>
      </c>
      <c r="AB18" s="1">
        <f t="shared" si="2"/>
        <v>475.23</v>
      </c>
      <c r="AC18" s="1">
        <v>110</v>
      </c>
      <c r="AD18" s="1">
        <f t="shared" si="3"/>
        <v>414.77</v>
      </c>
    </row>
    <row r="19" s="1" customFormat="1" ht="12" spans="1:30">
      <c r="A19" s="4">
        <v>18</v>
      </c>
      <c r="B19" s="1" t="s">
        <v>1297</v>
      </c>
      <c r="C19" s="1" t="s">
        <v>34</v>
      </c>
      <c r="D19" s="1" t="s">
        <v>1298</v>
      </c>
      <c r="E19" s="1" t="s">
        <v>1333</v>
      </c>
      <c r="F19" s="1" t="s">
        <v>1334</v>
      </c>
      <c r="G19" s="1" t="s">
        <v>38</v>
      </c>
      <c r="H19" s="1" t="s">
        <v>39</v>
      </c>
      <c r="I19" s="4">
        <v>34</v>
      </c>
      <c r="J19" s="4">
        <v>32</v>
      </c>
      <c r="K19" s="4">
        <v>16.8</v>
      </c>
      <c r="L19" s="4">
        <v>44</v>
      </c>
      <c r="M19" s="4">
        <v>32</v>
      </c>
      <c r="N19" s="4">
        <v>26</v>
      </c>
      <c r="O19" s="4">
        <v>39</v>
      </c>
      <c r="P19" s="4">
        <v>58</v>
      </c>
      <c r="Q19" s="4">
        <v>38</v>
      </c>
      <c r="R19" s="4">
        <v>35</v>
      </c>
      <c r="S19" s="4">
        <v>61</v>
      </c>
      <c r="T19" s="4">
        <v>35</v>
      </c>
      <c r="U19" s="4">
        <v>36</v>
      </c>
      <c r="V19" s="4">
        <v>29</v>
      </c>
      <c r="W19" s="4">
        <v>32</v>
      </c>
      <c r="X19" s="1">
        <f t="shared" si="0"/>
        <v>547.8</v>
      </c>
      <c r="Y19" s="1">
        <f t="shared" si="1"/>
        <v>465.63</v>
      </c>
      <c r="Z19" s="4">
        <v>4.8</v>
      </c>
      <c r="AA19" s="4">
        <v>4.8</v>
      </c>
      <c r="AB19" s="1">
        <f t="shared" si="2"/>
        <v>475.23</v>
      </c>
      <c r="AC19" s="1">
        <v>110</v>
      </c>
      <c r="AD19" s="1">
        <f t="shared" si="3"/>
        <v>414.77</v>
      </c>
    </row>
    <row r="20" s="1" customFormat="1" ht="12" spans="1:30">
      <c r="A20" s="4">
        <v>19</v>
      </c>
      <c r="B20" s="1" t="s">
        <v>1297</v>
      </c>
      <c r="C20" s="1" t="s">
        <v>34</v>
      </c>
      <c r="D20" s="1" t="s">
        <v>1298</v>
      </c>
      <c r="E20" s="1" t="s">
        <v>1335</v>
      </c>
      <c r="F20" s="1" t="s">
        <v>1336</v>
      </c>
      <c r="G20" s="1" t="s">
        <v>38</v>
      </c>
      <c r="H20" s="1" t="s">
        <v>39</v>
      </c>
      <c r="I20" s="4">
        <v>34</v>
      </c>
      <c r="J20" s="4">
        <v>32</v>
      </c>
      <c r="K20" s="4">
        <v>16.8</v>
      </c>
      <c r="L20" s="4">
        <v>44</v>
      </c>
      <c r="M20" s="4">
        <v>32</v>
      </c>
      <c r="N20" s="4">
        <v>26</v>
      </c>
      <c r="O20" s="4">
        <v>39</v>
      </c>
      <c r="P20" s="4">
        <v>58</v>
      </c>
      <c r="Q20" s="4">
        <v>38</v>
      </c>
      <c r="R20" s="4">
        <v>35</v>
      </c>
      <c r="S20" s="4">
        <v>61</v>
      </c>
      <c r="T20" s="4">
        <v>35</v>
      </c>
      <c r="U20" s="4">
        <v>36</v>
      </c>
      <c r="V20" s="4">
        <v>29</v>
      </c>
      <c r="W20" s="4">
        <v>32</v>
      </c>
      <c r="X20" s="1">
        <f t="shared" si="0"/>
        <v>547.8</v>
      </c>
      <c r="Y20" s="1">
        <f t="shared" si="1"/>
        <v>465.63</v>
      </c>
      <c r="Z20" s="4">
        <v>4.8</v>
      </c>
      <c r="AA20" s="4">
        <v>4.8</v>
      </c>
      <c r="AB20" s="1">
        <f t="shared" si="2"/>
        <v>475.23</v>
      </c>
      <c r="AC20" s="1">
        <v>110</v>
      </c>
      <c r="AD20" s="1">
        <f t="shared" si="3"/>
        <v>414.77</v>
      </c>
    </row>
    <row r="21" s="1" customFormat="1" ht="12" spans="1:30">
      <c r="A21" s="4">
        <v>20</v>
      </c>
      <c r="B21" s="1" t="s">
        <v>1297</v>
      </c>
      <c r="C21" s="1" t="s">
        <v>34</v>
      </c>
      <c r="D21" s="1" t="s">
        <v>1298</v>
      </c>
      <c r="E21" s="1" t="s">
        <v>1337</v>
      </c>
      <c r="F21" s="1" t="s">
        <v>1338</v>
      </c>
      <c r="G21" s="1" t="s">
        <v>38</v>
      </c>
      <c r="H21" s="1" t="s">
        <v>39</v>
      </c>
      <c r="I21" s="4">
        <v>34</v>
      </c>
      <c r="J21" s="4">
        <v>32</v>
      </c>
      <c r="K21" s="4">
        <v>16.8</v>
      </c>
      <c r="L21" s="4">
        <v>44</v>
      </c>
      <c r="M21" s="4">
        <v>32</v>
      </c>
      <c r="N21" s="4">
        <v>26</v>
      </c>
      <c r="O21" s="4">
        <v>39</v>
      </c>
      <c r="P21" s="4">
        <v>58</v>
      </c>
      <c r="Q21" s="4">
        <v>38</v>
      </c>
      <c r="R21" s="4">
        <v>35</v>
      </c>
      <c r="S21" s="4">
        <v>61</v>
      </c>
      <c r="T21" s="4">
        <v>35</v>
      </c>
      <c r="U21" s="4">
        <v>36</v>
      </c>
      <c r="V21" s="4">
        <v>29</v>
      </c>
      <c r="W21" s="4">
        <v>32</v>
      </c>
      <c r="X21" s="1">
        <f t="shared" si="0"/>
        <v>547.8</v>
      </c>
      <c r="Y21" s="1">
        <f t="shared" si="1"/>
        <v>465.63</v>
      </c>
      <c r="Z21" s="4">
        <v>4.8</v>
      </c>
      <c r="AA21" s="4">
        <v>4.8</v>
      </c>
      <c r="AB21" s="1">
        <f t="shared" si="2"/>
        <v>475.23</v>
      </c>
      <c r="AC21" s="1">
        <v>110</v>
      </c>
      <c r="AD21" s="1">
        <f t="shared" si="3"/>
        <v>414.77</v>
      </c>
    </row>
    <row r="22" s="1" customFormat="1" ht="12" spans="1:30">
      <c r="A22" s="4">
        <v>21</v>
      </c>
      <c r="B22" s="1" t="s">
        <v>1297</v>
      </c>
      <c r="C22" s="1" t="s">
        <v>34</v>
      </c>
      <c r="D22" s="1" t="s">
        <v>1298</v>
      </c>
      <c r="E22" s="1" t="s">
        <v>1339</v>
      </c>
      <c r="F22" s="1" t="s">
        <v>1340</v>
      </c>
      <c r="G22" s="1" t="s">
        <v>38</v>
      </c>
      <c r="H22" s="1" t="s">
        <v>39</v>
      </c>
      <c r="I22" s="4">
        <v>34</v>
      </c>
      <c r="J22" s="4">
        <v>32</v>
      </c>
      <c r="K22" s="4">
        <v>16.8</v>
      </c>
      <c r="L22" s="4">
        <v>44</v>
      </c>
      <c r="M22" s="4">
        <v>32</v>
      </c>
      <c r="N22" s="4">
        <v>26</v>
      </c>
      <c r="O22" s="4">
        <v>39</v>
      </c>
      <c r="P22" s="4">
        <v>58</v>
      </c>
      <c r="Q22" s="4">
        <v>38</v>
      </c>
      <c r="R22" s="4">
        <v>35</v>
      </c>
      <c r="S22" s="4">
        <v>61</v>
      </c>
      <c r="T22" s="4">
        <v>35</v>
      </c>
      <c r="U22" s="4">
        <v>36</v>
      </c>
      <c r="V22" s="4">
        <v>29</v>
      </c>
      <c r="W22" s="4">
        <v>32</v>
      </c>
      <c r="X22" s="1">
        <f t="shared" si="0"/>
        <v>547.8</v>
      </c>
      <c r="Y22" s="1">
        <f t="shared" si="1"/>
        <v>465.63</v>
      </c>
      <c r="Z22" s="4">
        <v>4.8</v>
      </c>
      <c r="AA22" s="4">
        <v>4.8</v>
      </c>
      <c r="AB22" s="1">
        <f t="shared" si="2"/>
        <v>475.23</v>
      </c>
      <c r="AC22" s="1">
        <v>110</v>
      </c>
      <c r="AD22" s="1">
        <f t="shared" si="3"/>
        <v>414.77</v>
      </c>
    </row>
    <row r="23" s="1" customFormat="1" ht="12" spans="1:30">
      <c r="A23" s="4">
        <v>22</v>
      </c>
      <c r="B23" s="1" t="s">
        <v>1297</v>
      </c>
      <c r="C23" s="1" t="s">
        <v>34</v>
      </c>
      <c r="D23" s="1" t="s">
        <v>1298</v>
      </c>
      <c r="E23" s="1" t="s">
        <v>1341</v>
      </c>
      <c r="F23" s="1" t="s">
        <v>1342</v>
      </c>
      <c r="G23" s="1" t="s">
        <v>38</v>
      </c>
      <c r="H23" s="1" t="s">
        <v>39</v>
      </c>
      <c r="I23" s="4">
        <v>34</v>
      </c>
      <c r="J23" s="4">
        <v>32</v>
      </c>
      <c r="K23" s="4">
        <v>16.8</v>
      </c>
      <c r="L23" s="4">
        <v>44</v>
      </c>
      <c r="M23" s="4">
        <v>32</v>
      </c>
      <c r="N23" s="4">
        <v>26</v>
      </c>
      <c r="O23" s="4">
        <v>39</v>
      </c>
      <c r="P23" s="4">
        <v>58</v>
      </c>
      <c r="Q23" s="4">
        <v>38</v>
      </c>
      <c r="R23" s="4">
        <v>35</v>
      </c>
      <c r="S23" s="4">
        <v>61</v>
      </c>
      <c r="T23" s="4">
        <v>35</v>
      </c>
      <c r="U23" s="4">
        <v>36</v>
      </c>
      <c r="V23" s="4">
        <v>29</v>
      </c>
      <c r="W23" s="4">
        <v>32</v>
      </c>
      <c r="X23" s="1">
        <f t="shared" si="0"/>
        <v>547.8</v>
      </c>
      <c r="Y23" s="1">
        <f t="shared" si="1"/>
        <v>465.63</v>
      </c>
      <c r="Z23" s="4">
        <v>4.8</v>
      </c>
      <c r="AA23" s="4">
        <v>4.8</v>
      </c>
      <c r="AB23" s="1">
        <f t="shared" si="2"/>
        <v>475.23</v>
      </c>
      <c r="AC23" s="1">
        <v>110</v>
      </c>
      <c r="AD23" s="1">
        <f t="shared" si="3"/>
        <v>414.77</v>
      </c>
    </row>
    <row r="24" s="1" customFormat="1" ht="12" spans="1:30">
      <c r="A24" s="4">
        <v>23</v>
      </c>
      <c r="B24" s="1" t="s">
        <v>1297</v>
      </c>
      <c r="C24" s="1" t="s">
        <v>34</v>
      </c>
      <c r="D24" s="1" t="s">
        <v>1298</v>
      </c>
      <c r="E24" s="1" t="s">
        <v>1343</v>
      </c>
      <c r="F24" s="1" t="s">
        <v>1344</v>
      </c>
      <c r="G24" s="1" t="s">
        <v>38</v>
      </c>
      <c r="H24" s="1" t="s">
        <v>39</v>
      </c>
      <c r="I24" s="4">
        <v>34</v>
      </c>
      <c r="J24" s="4">
        <v>32</v>
      </c>
      <c r="K24" s="4">
        <v>16.8</v>
      </c>
      <c r="L24" s="4">
        <v>44</v>
      </c>
      <c r="M24" s="4">
        <v>32</v>
      </c>
      <c r="N24" s="4">
        <v>26</v>
      </c>
      <c r="O24" s="4">
        <v>39</v>
      </c>
      <c r="P24" s="4">
        <v>58</v>
      </c>
      <c r="Q24" s="4">
        <v>38</v>
      </c>
      <c r="R24" s="4">
        <v>35</v>
      </c>
      <c r="S24" s="4">
        <v>61</v>
      </c>
      <c r="T24" s="4">
        <v>35</v>
      </c>
      <c r="U24" s="4">
        <v>36</v>
      </c>
      <c r="V24" s="4">
        <v>29</v>
      </c>
      <c r="W24" s="4">
        <v>32</v>
      </c>
      <c r="X24" s="1">
        <f t="shared" si="0"/>
        <v>547.8</v>
      </c>
      <c r="Y24" s="1">
        <f t="shared" si="1"/>
        <v>465.63</v>
      </c>
      <c r="Z24" s="4">
        <v>4.8</v>
      </c>
      <c r="AA24" s="4">
        <v>4.8</v>
      </c>
      <c r="AB24" s="1">
        <f t="shared" si="2"/>
        <v>475.23</v>
      </c>
      <c r="AC24" s="1">
        <v>110</v>
      </c>
      <c r="AD24" s="1">
        <f t="shared" si="3"/>
        <v>414.77</v>
      </c>
    </row>
    <row r="25" s="1" customFormat="1" ht="12" spans="1:30">
      <c r="A25" s="4">
        <v>24</v>
      </c>
      <c r="B25" s="1" t="s">
        <v>1297</v>
      </c>
      <c r="C25" s="1" t="s">
        <v>34</v>
      </c>
      <c r="D25" s="1" t="s">
        <v>1298</v>
      </c>
      <c r="E25" s="1" t="s">
        <v>1345</v>
      </c>
      <c r="F25" s="1" t="s">
        <v>1346</v>
      </c>
      <c r="G25" s="1" t="s">
        <v>38</v>
      </c>
      <c r="H25" s="1" t="s">
        <v>39</v>
      </c>
      <c r="I25" s="4">
        <v>34</v>
      </c>
      <c r="J25" s="4">
        <v>32</v>
      </c>
      <c r="K25" s="4">
        <v>16.8</v>
      </c>
      <c r="L25" s="4">
        <v>44</v>
      </c>
      <c r="M25" s="4">
        <v>32</v>
      </c>
      <c r="N25" s="4">
        <v>26</v>
      </c>
      <c r="O25" s="4">
        <v>39</v>
      </c>
      <c r="P25" s="4">
        <v>58</v>
      </c>
      <c r="Q25" s="4">
        <v>38</v>
      </c>
      <c r="R25" s="4">
        <v>35</v>
      </c>
      <c r="S25" s="4">
        <v>61</v>
      </c>
      <c r="T25" s="4">
        <v>35</v>
      </c>
      <c r="U25" s="4">
        <v>36</v>
      </c>
      <c r="V25" s="4">
        <v>29</v>
      </c>
      <c r="W25" s="4">
        <v>32</v>
      </c>
      <c r="X25" s="1">
        <f t="shared" si="0"/>
        <v>547.8</v>
      </c>
      <c r="Y25" s="1">
        <f t="shared" si="1"/>
        <v>465.63</v>
      </c>
      <c r="Z25" s="4">
        <v>4.8</v>
      </c>
      <c r="AA25" s="4">
        <v>4.8</v>
      </c>
      <c r="AB25" s="1">
        <f t="shared" si="2"/>
        <v>475.23</v>
      </c>
      <c r="AC25" s="1">
        <v>110</v>
      </c>
      <c r="AD25" s="1">
        <f t="shared" si="3"/>
        <v>414.77</v>
      </c>
    </row>
    <row r="26" s="1" customFormat="1" ht="12" spans="1:30">
      <c r="A26" s="4">
        <v>25</v>
      </c>
      <c r="B26" s="1" t="s">
        <v>1297</v>
      </c>
      <c r="C26" s="1" t="s">
        <v>34</v>
      </c>
      <c r="D26" s="1" t="s">
        <v>1298</v>
      </c>
      <c r="E26" s="1" t="s">
        <v>1347</v>
      </c>
      <c r="F26" s="1" t="s">
        <v>1348</v>
      </c>
      <c r="G26" s="1" t="s">
        <v>38</v>
      </c>
      <c r="H26" s="1" t="s">
        <v>39</v>
      </c>
      <c r="I26" s="4">
        <v>34</v>
      </c>
      <c r="J26" s="4">
        <v>32</v>
      </c>
      <c r="K26" s="4">
        <v>16.8</v>
      </c>
      <c r="L26" s="4">
        <v>44</v>
      </c>
      <c r="M26" s="4">
        <v>32</v>
      </c>
      <c r="N26" s="4">
        <v>26</v>
      </c>
      <c r="O26" s="4">
        <v>39</v>
      </c>
      <c r="P26" s="4">
        <v>58</v>
      </c>
      <c r="Q26" s="4">
        <v>38</v>
      </c>
      <c r="R26" s="4">
        <v>35</v>
      </c>
      <c r="S26" s="4">
        <v>61</v>
      </c>
      <c r="T26" s="4">
        <v>35</v>
      </c>
      <c r="U26" s="4">
        <v>36</v>
      </c>
      <c r="V26" s="4">
        <v>29</v>
      </c>
      <c r="W26" s="4">
        <v>32</v>
      </c>
      <c r="X26" s="1">
        <f t="shared" si="0"/>
        <v>547.8</v>
      </c>
      <c r="Y26" s="1">
        <f t="shared" si="1"/>
        <v>465.63</v>
      </c>
      <c r="Z26" s="4">
        <v>4.8</v>
      </c>
      <c r="AA26" s="4">
        <v>4.8</v>
      </c>
      <c r="AB26" s="1">
        <f t="shared" si="2"/>
        <v>475.23</v>
      </c>
      <c r="AC26" s="1">
        <v>110</v>
      </c>
      <c r="AD26" s="1">
        <f t="shared" si="3"/>
        <v>414.77</v>
      </c>
    </row>
    <row r="27" s="1" customFormat="1" ht="12" spans="1:30">
      <c r="A27" s="4">
        <v>26</v>
      </c>
      <c r="B27" s="1" t="s">
        <v>1297</v>
      </c>
      <c r="C27" s="1" t="s">
        <v>34</v>
      </c>
      <c r="D27" s="1" t="s">
        <v>1298</v>
      </c>
      <c r="E27" s="1" t="s">
        <v>1349</v>
      </c>
      <c r="F27" s="1" t="s">
        <v>1350</v>
      </c>
      <c r="G27" s="1" t="s">
        <v>38</v>
      </c>
      <c r="H27" s="1" t="s">
        <v>39</v>
      </c>
      <c r="I27" s="4">
        <v>34</v>
      </c>
      <c r="J27" s="4">
        <v>32</v>
      </c>
      <c r="K27" s="4">
        <v>16.8</v>
      </c>
      <c r="L27" s="4">
        <v>44</v>
      </c>
      <c r="M27" s="4">
        <v>32</v>
      </c>
      <c r="N27" s="4">
        <v>26</v>
      </c>
      <c r="O27" s="4">
        <v>39</v>
      </c>
      <c r="P27" s="4">
        <v>58</v>
      </c>
      <c r="Q27" s="4">
        <v>38</v>
      </c>
      <c r="R27" s="4">
        <v>35</v>
      </c>
      <c r="S27" s="4">
        <v>61</v>
      </c>
      <c r="T27" s="4">
        <v>35</v>
      </c>
      <c r="U27" s="4">
        <v>36</v>
      </c>
      <c r="V27" s="4">
        <v>29</v>
      </c>
      <c r="W27" s="4">
        <v>32</v>
      </c>
      <c r="X27" s="1">
        <f t="shared" si="0"/>
        <v>547.8</v>
      </c>
      <c r="Y27" s="1">
        <f t="shared" si="1"/>
        <v>465.63</v>
      </c>
      <c r="Z27" s="4">
        <v>4.8</v>
      </c>
      <c r="AA27" s="4">
        <v>4.8</v>
      </c>
      <c r="AB27" s="1">
        <f t="shared" si="2"/>
        <v>475.23</v>
      </c>
      <c r="AC27" s="1">
        <v>110</v>
      </c>
      <c r="AD27" s="1">
        <f t="shared" si="3"/>
        <v>414.77</v>
      </c>
    </row>
    <row r="28" s="1" customFormat="1" ht="12" spans="1:30">
      <c r="A28" s="4">
        <v>27</v>
      </c>
      <c r="B28" s="1" t="s">
        <v>1297</v>
      </c>
      <c r="C28" s="1" t="s">
        <v>34</v>
      </c>
      <c r="D28" s="1" t="s">
        <v>1298</v>
      </c>
      <c r="E28" s="1" t="s">
        <v>1351</v>
      </c>
      <c r="F28" s="1" t="s">
        <v>1352</v>
      </c>
      <c r="G28" s="1" t="s">
        <v>38</v>
      </c>
      <c r="H28" s="1" t="s">
        <v>39</v>
      </c>
      <c r="I28" s="4">
        <v>34</v>
      </c>
      <c r="J28" s="4">
        <v>32</v>
      </c>
      <c r="K28" s="4">
        <v>16.8</v>
      </c>
      <c r="L28" s="4">
        <v>44</v>
      </c>
      <c r="M28" s="4">
        <v>32</v>
      </c>
      <c r="N28" s="4">
        <v>26</v>
      </c>
      <c r="O28" s="4">
        <v>39</v>
      </c>
      <c r="P28" s="4">
        <v>58</v>
      </c>
      <c r="Q28" s="4">
        <v>38</v>
      </c>
      <c r="R28" s="4">
        <v>35</v>
      </c>
      <c r="S28" s="4">
        <v>61</v>
      </c>
      <c r="T28" s="4">
        <v>35</v>
      </c>
      <c r="U28" s="4">
        <v>36</v>
      </c>
      <c r="V28" s="4">
        <v>29</v>
      </c>
      <c r="W28" s="4">
        <v>32</v>
      </c>
      <c r="X28" s="1">
        <f t="shared" si="0"/>
        <v>547.8</v>
      </c>
      <c r="Y28" s="1">
        <f t="shared" si="1"/>
        <v>465.63</v>
      </c>
      <c r="Z28" s="4">
        <v>4.8</v>
      </c>
      <c r="AA28" s="4">
        <v>4.8</v>
      </c>
      <c r="AB28" s="1">
        <f t="shared" si="2"/>
        <v>475.23</v>
      </c>
      <c r="AC28" s="1">
        <v>110</v>
      </c>
      <c r="AD28" s="1">
        <f t="shared" si="3"/>
        <v>414.77</v>
      </c>
    </row>
    <row r="29" s="1" customFormat="1" ht="12" spans="1:30">
      <c r="A29" s="4">
        <v>28</v>
      </c>
      <c r="B29" s="1" t="s">
        <v>1297</v>
      </c>
      <c r="C29" s="1" t="s">
        <v>34</v>
      </c>
      <c r="D29" s="1" t="s">
        <v>1298</v>
      </c>
      <c r="E29" s="1" t="s">
        <v>1353</v>
      </c>
      <c r="F29" s="1" t="s">
        <v>1354</v>
      </c>
      <c r="G29" s="1" t="s">
        <v>38</v>
      </c>
      <c r="H29" s="1" t="s">
        <v>39</v>
      </c>
      <c r="I29" s="4">
        <v>34</v>
      </c>
      <c r="J29" s="4">
        <v>32</v>
      </c>
      <c r="K29" s="4">
        <v>16.8</v>
      </c>
      <c r="L29" s="4">
        <v>44</v>
      </c>
      <c r="M29" s="4">
        <v>32</v>
      </c>
      <c r="N29" s="4">
        <v>26</v>
      </c>
      <c r="O29" s="4">
        <v>39</v>
      </c>
      <c r="P29" s="4">
        <v>58</v>
      </c>
      <c r="Q29" s="4">
        <v>38</v>
      </c>
      <c r="R29" s="4">
        <v>35</v>
      </c>
      <c r="S29" s="4">
        <v>61</v>
      </c>
      <c r="T29" s="4">
        <v>35</v>
      </c>
      <c r="U29" s="4">
        <v>36</v>
      </c>
      <c r="V29" s="4">
        <v>29</v>
      </c>
      <c r="W29" s="4">
        <v>32</v>
      </c>
      <c r="X29" s="1">
        <f t="shared" si="0"/>
        <v>547.8</v>
      </c>
      <c r="Y29" s="1">
        <f t="shared" si="1"/>
        <v>465.63</v>
      </c>
      <c r="Z29" s="4">
        <v>4.8</v>
      </c>
      <c r="AA29" s="4">
        <v>4.8</v>
      </c>
      <c r="AB29" s="1">
        <f t="shared" si="2"/>
        <v>475.23</v>
      </c>
      <c r="AC29" s="1">
        <v>110</v>
      </c>
      <c r="AD29" s="1">
        <f t="shared" si="3"/>
        <v>414.77</v>
      </c>
    </row>
    <row r="30" s="1" customFormat="1" ht="12" spans="1:30">
      <c r="A30" s="4">
        <v>29</v>
      </c>
      <c r="B30" s="1" t="s">
        <v>1297</v>
      </c>
      <c r="C30" s="1" t="s">
        <v>34</v>
      </c>
      <c r="D30" s="1" t="s">
        <v>1298</v>
      </c>
      <c r="E30" s="1" t="s">
        <v>1355</v>
      </c>
      <c r="F30" s="1" t="s">
        <v>1356</v>
      </c>
      <c r="G30" s="1" t="s">
        <v>38</v>
      </c>
      <c r="H30" s="1" t="s">
        <v>39</v>
      </c>
      <c r="I30" s="4">
        <v>34</v>
      </c>
      <c r="J30" s="4">
        <v>32</v>
      </c>
      <c r="K30" s="4">
        <v>16.8</v>
      </c>
      <c r="L30" s="4">
        <v>44</v>
      </c>
      <c r="M30" s="4">
        <v>32</v>
      </c>
      <c r="N30" s="4">
        <v>26</v>
      </c>
      <c r="O30" s="4">
        <v>39</v>
      </c>
      <c r="P30" s="4">
        <v>58</v>
      </c>
      <c r="Q30" s="4">
        <v>38</v>
      </c>
      <c r="R30" s="4">
        <v>35</v>
      </c>
      <c r="S30" s="4">
        <v>61</v>
      </c>
      <c r="T30" s="4">
        <v>35</v>
      </c>
      <c r="U30" s="4">
        <v>36</v>
      </c>
      <c r="V30" s="4">
        <v>29</v>
      </c>
      <c r="W30" s="4">
        <v>32</v>
      </c>
      <c r="X30" s="1">
        <f t="shared" si="0"/>
        <v>547.8</v>
      </c>
      <c r="Y30" s="1">
        <f t="shared" si="1"/>
        <v>465.63</v>
      </c>
      <c r="Z30" s="4">
        <v>4.8</v>
      </c>
      <c r="AA30" s="4">
        <v>4.8</v>
      </c>
      <c r="AB30" s="1">
        <f t="shared" si="2"/>
        <v>475.23</v>
      </c>
      <c r="AC30" s="1">
        <v>110</v>
      </c>
      <c r="AD30" s="1">
        <f t="shared" si="3"/>
        <v>414.77</v>
      </c>
    </row>
    <row r="31" s="1" customFormat="1" ht="12" spans="1:30">
      <c r="A31" s="4">
        <v>30</v>
      </c>
      <c r="B31" s="1" t="s">
        <v>1297</v>
      </c>
      <c r="C31" s="1" t="s">
        <v>34</v>
      </c>
      <c r="D31" s="1" t="s">
        <v>1298</v>
      </c>
      <c r="E31" s="1" t="s">
        <v>1357</v>
      </c>
      <c r="F31" s="1" t="s">
        <v>1358</v>
      </c>
      <c r="G31" s="1" t="s">
        <v>38</v>
      </c>
      <c r="H31" s="1" t="s">
        <v>39</v>
      </c>
      <c r="I31" s="4">
        <v>34</v>
      </c>
      <c r="J31" s="4">
        <v>32</v>
      </c>
      <c r="K31" s="4">
        <v>16.8</v>
      </c>
      <c r="L31" s="4">
        <v>44</v>
      </c>
      <c r="M31" s="4">
        <v>32</v>
      </c>
      <c r="N31" s="4">
        <v>26</v>
      </c>
      <c r="O31" s="4">
        <v>39</v>
      </c>
      <c r="P31" s="4">
        <v>58</v>
      </c>
      <c r="Q31" s="4">
        <v>38</v>
      </c>
      <c r="R31" s="4">
        <v>35</v>
      </c>
      <c r="S31" s="4">
        <v>61</v>
      </c>
      <c r="T31" s="4">
        <v>35</v>
      </c>
      <c r="U31" s="4">
        <v>36</v>
      </c>
      <c r="V31" s="4">
        <v>29</v>
      </c>
      <c r="W31" s="4">
        <v>32</v>
      </c>
      <c r="X31" s="1">
        <f t="shared" si="0"/>
        <v>547.8</v>
      </c>
      <c r="Y31" s="1">
        <f t="shared" si="1"/>
        <v>465.63</v>
      </c>
      <c r="Z31" s="4">
        <v>4.8</v>
      </c>
      <c r="AA31" s="4">
        <v>4.8</v>
      </c>
      <c r="AB31" s="1">
        <f t="shared" si="2"/>
        <v>475.23</v>
      </c>
      <c r="AC31" s="1">
        <v>110</v>
      </c>
      <c r="AD31" s="1">
        <f t="shared" si="3"/>
        <v>414.77</v>
      </c>
    </row>
    <row r="32" s="1" customFormat="1" ht="12" spans="1:30">
      <c r="A32" s="4">
        <v>31</v>
      </c>
      <c r="B32" s="1" t="s">
        <v>1297</v>
      </c>
      <c r="C32" s="1" t="s">
        <v>34</v>
      </c>
      <c r="D32" s="1" t="s">
        <v>1298</v>
      </c>
      <c r="E32" s="1" t="s">
        <v>1359</v>
      </c>
      <c r="F32" s="1" t="s">
        <v>1360</v>
      </c>
      <c r="G32" s="1" t="s">
        <v>38</v>
      </c>
      <c r="H32" s="1" t="s">
        <v>39</v>
      </c>
      <c r="I32" s="4">
        <v>34</v>
      </c>
      <c r="J32" s="4">
        <v>32</v>
      </c>
      <c r="K32" s="4">
        <v>16.8</v>
      </c>
      <c r="L32" s="4">
        <v>44</v>
      </c>
      <c r="M32" s="4">
        <v>32</v>
      </c>
      <c r="N32" s="4">
        <v>26</v>
      </c>
      <c r="O32" s="4">
        <v>39</v>
      </c>
      <c r="P32" s="4">
        <v>58</v>
      </c>
      <c r="Q32" s="4">
        <v>38</v>
      </c>
      <c r="R32" s="4">
        <v>35</v>
      </c>
      <c r="S32" s="4">
        <v>61</v>
      </c>
      <c r="T32" s="4">
        <v>35</v>
      </c>
      <c r="U32" s="4">
        <v>36</v>
      </c>
      <c r="V32" s="4">
        <v>29</v>
      </c>
      <c r="W32" s="4">
        <v>32</v>
      </c>
      <c r="X32" s="1">
        <f t="shared" si="0"/>
        <v>547.8</v>
      </c>
      <c r="Y32" s="1">
        <f t="shared" si="1"/>
        <v>465.63</v>
      </c>
      <c r="Z32" s="4">
        <v>4.8</v>
      </c>
      <c r="AA32" s="4">
        <v>4.8</v>
      </c>
      <c r="AB32" s="1">
        <f t="shared" si="2"/>
        <v>475.23</v>
      </c>
      <c r="AC32" s="1">
        <v>110</v>
      </c>
      <c r="AD32" s="1">
        <f t="shared" si="3"/>
        <v>414.77</v>
      </c>
    </row>
    <row r="33" s="1" customFormat="1" ht="12" spans="1:30">
      <c r="A33" s="4">
        <v>32</v>
      </c>
      <c r="B33" s="1" t="s">
        <v>1297</v>
      </c>
      <c r="C33" s="1" t="s">
        <v>34</v>
      </c>
      <c r="D33" s="1" t="s">
        <v>1298</v>
      </c>
      <c r="E33" s="1" t="s">
        <v>1361</v>
      </c>
      <c r="F33" s="1" t="s">
        <v>1362</v>
      </c>
      <c r="G33" s="1" t="s">
        <v>38</v>
      </c>
      <c r="H33" s="1" t="s">
        <v>39</v>
      </c>
      <c r="I33" s="4">
        <v>34</v>
      </c>
      <c r="J33" s="4">
        <v>32</v>
      </c>
      <c r="K33" s="4">
        <v>16.8</v>
      </c>
      <c r="L33" s="4">
        <v>44</v>
      </c>
      <c r="M33" s="4">
        <v>32</v>
      </c>
      <c r="N33" s="4">
        <v>26</v>
      </c>
      <c r="O33" s="4">
        <v>39</v>
      </c>
      <c r="P33" s="4">
        <v>58</v>
      </c>
      <c r="Q33" s="4">
        <v>38</v>
      </c>
      <c r="R33" s="4">
        <v>35</v>
      </c>
      <c r="S33" s="4">
        <v>61</v>
      </c>
      <c r="T33" s="4">
        <v>35</v>
      </c>
      <c r="U33" s="4">
        <v>36</v>
      </c>
      <c r="V33" s="4">
        <v>29</v>
      </c>
      <c r="W33" s="4">
        <v>32</v>
      </c>
      <c r="X33" s="1">
        <f t="shared" si="0"/>
        <v>547.8</v>
      </c>
      <c r="Y33" s="1">
        <f t="shared" si="1"/>
        <v>465.63</v>
      </c>
      <c r="Z33" s="4">
        <v>4.8</v>
      </c>
      <c r="AA33" s="4">
        <v>4.8</v>
      </c>
      <c r="AB33" s="1">
        <f t="shared" si="2"/>
        <v>475.23</v>
      </c>
      <c r="AC33" s="1">
        <v>110</v>
      </c>
      <c r="AD33" s="1">
        <f t="shared" si="3"/>
        <v>414.77</v>
      </c>
    </row>
    <row r="34" s="1" customFormat="1" ht="12" spans="1:30">
      <c r="A34" s="4">
        <v>33</v>
      </c>
      <c r="B34" s="1" t="s">
        <v>1297</v>
      </c>
      <c r="C34" s="1" t="s">
        <v>34</v>
      </c>
      <c r="D34" s="1" t="s">
        <v>1298</v>
      </c>
      <c r="E34" s="1" t="s">
        <v>1363</v>
      </c>
      <c r="F34" s="1" t="s">
        <v>1364</v>
      </c>
      <c r="G34" s="1" t="s">
        <v>38</v>
      </c>
      <c r="H34" s="1" t="s">
        <v>39</v>
      </c>
      <c r="I34" s="4">
        <v>34</v>
      </c>
      <c r="J34" s="4">
        <v>32</v>
      </c>
      <c r="K34" s="4">
        <v>16.8</v>
      </c>
      <c r="L34" s="4">
        <v>44</v>
      </c>
      <c r="M34" s="4">
        <v>32</v>
      </c>
      <c r="N34" s="4">
        <v>26</v>
      </c>
      <c r="O34" s="4">
        <v>39</v>
      </c>
      <c r="P34" s="4">
        <v>58</v>
      </c>
      <c r="Q34" s="4">
        <v>38</v>
      </c>
      <c r="R34" s="4">
        <v>35</v>
      </c>
      <c r="S34" s="4">
        <v>61</v>
      </c>
      <c r="T34" s="4">
        <v>35</v>
      </c>
      <c r="U34" s="4">
        <v>36</v>
      </c>
      <c r="V34" s="4">
        <v>29</v>
      </c>
      <c r="W34" s="4">
        <v>32</v>
      </c>
      <c r="X34" s="1">
        <f t="shared" si="0"/>
        <v>547.8</v>
      </c>
      <c r="Y34" s="1">
        <f t="shared" si="1"/>
        <v>465.63</v>
      </c>
      <c r="Z34" s="4">
        <v>4.8</v>
      </c>
      <c r="AA34" s="4">
        <v>4.8</v>
      </c>
      <c r="AB34" s="1">
        <f t="shared" si="2"/>
        <v>475.23</v>
      </c>
      <c r="AC34" s="1">
        <v>110</v>
      </c>
      <c r="AD34" s="1">
        <f t="shared" si="3"/>
        <v>414.77</v>
      </c>
    </row>
    <row r="35" s="1" customFormat="1" ht="12" spans="1:30">
      <c r="A35" s="4">
        <v>34</v>
      </c>
      <c r="B35" s="1" t="s">
        <v>1297</v>
      </c>
      <c r="C35" s="1" t="s">
        <v>34</v>
      </c>
      <c r="D35" s="1" t="s">
        <v>1298</v>
      </c>
      <c r="E35" s="1" t="s">
        <v>1365</v>
      </c>
      <c r="F35" s="1" t="s">
        <v>1366</v>
      </c>
      <c r="G35" s="1" t="s">
        <v>38</v>
      </c>
      <c r="H35" s="1" t="s">
        <v>39</v>
      </c>
      <c r="I35" s="4">
        <v>34</v>
      </c>
      <c r="J35" s="4">
        <v>32</v>
      </c>
      <c r="K35" s="4">
        <v>16.8</v>
      </c>
      <c r="L35" s="4">
        <v>44</v>
      </c>
      <c r="M35" s="4">
        <v>32</v>
      </c>
      <c r="N35" s="4">
        <v>26</v>
      </c>
      <c r="O35" s="4">
        <v>39</v>
      </c>
      <c r="P35" s="4">
        <v>58</v>
      </c>
      <c r="Q35" s="4">
        <v>38</v>
      </c>
      <c r="R35" s="4">
        <v>35</v>
      </c>
      <c r="S35" s="4">
        <v>61</v>
      </c>
      <c r="T35" s="4">
        <v>35</v>
      </c>
      <c r="U35" s="4">
        <v>36</v>
      </c>
      <c r="V35" s="4">
        <v>29</v>
      </c>
      <c r="W35" s="4">
        <v>32</v>
      </c>
      <c r="X35" s="1">
        <f t="shared" ref="X35:X66" si="4">SUM(I35:W35)</f>
        <v>547.8</v>
      </c>
      <c r="Y35" s="1">
        <f t="shared" ref="Y35:Y66" si="5">X35*0.85</f>
        <v>465.63</v>
      </c>
      <c r="Z35" s="4">
        <v>4.8</v>
      </c>
      <c r="AA35" s="4">
        <v>4.8</v>
      </c>
      <c r="AB35" s="1">
        <f t="shared" ref="AB35:AB66" si="6">Y35+Z35+AA35</f>
        <v>475.23</v>
      </c>
      <c r="AC35" s="1">
        <v>110</v>
      </c>
      <c r="AD35" s="1">
        <f t="shared" ref="AD35:AD66" si="7">G35-AB35-AC35</f>
        <v>414.77</v>
      </c>
    </row>
    <row r="36" s="1" customFormat="1" ht="12" spans="1:30">
      <c r="A36" s="4">
        <v>35</v>
      </c>
      <c r="B36" s="1" t="s">
        <v>1297</v>
      </c>
      <c r="C36" s="1" t="s">
        <v>34</v>
      </c>
      <c r="D36" s="1" t="s">
        <v>1298</v>
      </c>
      <c r="E36" s="1" t="s">
        <v>1367</v>
      </c>
      <c r="F36" s="1" t="s">
        <v>1368</v>
      </c>
      <c r="G36" s="1" t="s">
        <v>38</v>
      </c>
      <c r="H36" s="1" t="s">
        <v>39</v>
      </c>
      <c r="I36" s="4">
        <v>34</v>
      </c>
      <c r="J36" s="4">
        <v>32</v>
      </c>
      <c r="K36" s="4">
        <v>16.8</v>
      </c>
      <c r="L36" s="4">
        <v>44</v>
      </c>
      <c r="M36" s="4">
        <v>32</v>
      </c>
      <c r="N36" s="4">
        <v>26</v>
      </c>
      <c r="O36" s="4">
        <v>39</v>
      </c>
      <c r="P36" s="4">
        <v>58</v>
      </c>
      <c r="Q36" s="4">
        <v>38</v>
      </c>
      <c r="R36" s="4">
        <v>35</v>
      </c>
      <c r="S36" s="4">
        <v>61</v>
      </c>
      <c r="T36" s="4">
        <v>35</v>
      </c>
      <c r="U36" s="4">
        <v>36</v>
      </c>
      <c r="V36" s="4">
        <v>29</v>
      </c>
      <c r="W36" s="4">
        <v>32</v>
      </c>
      <c r="X36" s="1">
        <f t="shared" si="4"/>
        <v>547.8</v>
      </c>
      <c r="Y36" s="1">
        <f t="shared" si="5"/>
        <v>465.63</v>
      </c>
      <c r="Z36" s="4">
        <v>4.8</v>
      </c>
      <c r="AA36" s="4">
        <v>4.8</v>
      </c>
      <c r="AB36" s="1">
        <f t="shared" si="6"/>
        <v>475.23</v>
      </c>
      <c r="AC36" s="1">
        <v>110</v>
      </c>
      <c r="AD36" s="1">
        <f t="shared" si="7"/>
        <v>414.77</v>
      </c>
    </row>
    <row r="37" s="1" customFormat="1" ht="12" spans="1:30">
      <c r="A37" s="4">
        <v>36</v>
      </c>
      <c r="B37" s="1" t="s">
        <v>1297</v>
      </c>
      <c r="C37" s="1" t="s">
        <v>34</v>
      </c>
      <c r="D37" s="1" t="s">
        <v>1298</v>
      </c>
      <c r="E37" s="1" t="s">
        <v>1369</v>
      </c>
      <c r="F37" s="1" t="s">
        <v>1370</v>
      </c>
      <c r="G37" s="1" t="s">
        <v>38</v>
      </c>
      <c r="H37" s="1" t="s">
        <v>39</v>
      </c>
      <c r="I37" s="4">
        <v>34</v>
      </c>
      <c r="J37" s="4">
        <v>32</v>
      </c>
      <c r="K37" s="4">
        <v>16.8</v>
      </c>
      <c r="L37" s="4">
        <v>44</v>
      </c>
      <c r="M37" s="4">
        <v>32</v>
      </c>
      <c r="N37" s="4">
        <v>26</v>
      </c>
      <c r="O37" s="4">
        <v>39</v>
      </c>
      <c r="P37" s="4">
        <v>58</v>
      </c>
      <c r="Q37" s="4">
        <v>38</v>
      </c>
      <c r="R37" s="4">
        <v>35</v>
      </c>
      <c r="S37" s="4">
        <v>61</v>
      </c>
      <c r="T37" s="4">
        <v>35</v>
      </c>
      <c r="U37" s="4">
        <v>36</v>
      </c>
      <c r="V37" s="4">
        <v>29</v>
      </c>
      <c r="W37" s="4">
        <v>32</v>
      </c>
      <c r="X37" s="1">
        <f t="shared" si="4"/>
        <v>547.8</v>
      </c>
      <c r="Y37" s="1">
        <f t="shared" si="5"/>
        <v>465.63</v>
      </c>
      <c r="Z37" s="4">
        <v>4.8</v>
      </c>
      <c r="AA37" s="4">
        <v>4.8</v>
      </c>
      <c r="AB37" s="1">
        <f t="shared" si="6"/>
        <v>475.23</v>
      </c>
      <c r="AC37" s="1">
        <v>110</v>
      </c>
      <c r="AD37" s="1">
        <f t="shared" si="7"/>
        <v>414.77</v>
      </c>
    </row>
    <row r="38" s="1" customFormat="1" ht="12" spans="1:30">
      <c r="A38" s="4">
        <v>37</v>
      </c>
      <c r="B38" s="1" t="s">
        <v>1297</v>
      </c>
      <c r="C38" s="1" t="s">
        <v>34</v>
      </c>
      <c r="D38" s="1" t="s">
        <v>1298</v>
      </c>
      <c r="E38" s="1" t="s">
        <v>1371</v>
      </c>
      <c r="F38" s="1" t="s">
        <v>1372</v>
      </c>
      <c r="G38" s="1" t="s">
        <v>38</v>
      </c>
      <c r="H38" s="1" t="s">
        <v>39</v>
      </c>
      <c r="I38" s="4">
        <v>34</v>
      </c>
      <c r="J38" s="4">
        <v>32</v>
      </c>
      <c r="K38" s="4">
        <v>16.8</v>
      </c>
      <c r="L38" s="4">
        <v>44</v>
      </c>
      <c r="M38" s="4">
        <v>32</v>
      </c>
      <c r="N38" s="4">
        <v>26</v>
      </c>
      <c r="O38" s="4">
        <v>39</v>
      </c>
      <c r="P38" s="4">
        <v>58</v>
      </c>
      <c r="Q38" s="4">
        <v>38</v>
      </c>
      <c r="R38" s="4">
        <v>35</v>
      </c>
      <c r="S38" s="4">
        <v>61</v>
      </c>
      <c r="T38" s="4">
        <v>35</v>
      </c>
      <c r="U38" s="4">
        <v>36</v>
      </c>
      <c r="V38" s="4">
        <v>29</v>
      </c>
      <c r="W38" s="4">
        <v>32</v>
      </c>
      <c r="X38" s="1">
        <f t="shared" si="4"/>
        <v>547.8</v>
      </c>
      <c r="Y38" s="1">
        <f t="shared" si="5"/>
        <v>465.63</v>
      </c>
      <c r="Z38" s="4">
        <v>4.8</v>
      </c>
      <c r="AA38" s="4">
        <v>4.8</v>
      </c>
      <c r="AB38" s="1">
        <f t="shared" si="6"/>
        <v>475.23</v>
      </c>
      <c r="AC38" s="1">
        <v>110</v>
      </c>
      <c r="AD38" s="1">
        <f t="shared" si="7"/>
        <v>414.77</v>
      </c>
    </row>
    <row r="39" s="1" customFormat="1" ht="12" spans="1:30">
      <c r="A39" s="4">
        <v>38</v>
      </c>
      <c r="B39" s="1" t="s">
        <v>1297</v>
      </c>
      <c r="C39" s="1" t="s">
        <v>34</v>
      </c>
      <c r="D39" s="1" t="s">
        <v>1298</v>
      </c>
      <c r="E39" s="1" t="s">
        <v>1373</v>
      </c>
      <c r="F39" s="1" t="s">
        <v>1374</v>
      </c>
      <c r="G39" s="1" t="s">
        <v>38</v>
      </c>
      <c r="H39" s="1" t="s">
        <v>39</v>
      </c>
      <c r="I39" s="4">
        <v>34</v>
      </c>
      <c r="J39" s="4">
        <v>32</v>
      </c>
      <c r="K39" s="4">
        <v>16.8</v>
      </c>
      <c r="L39" s="4">
        <v>44</v>
      </c>
      <c r="M39" s="4">
        <v>32</v>
      </c>
      <c r="N39" s="4">
        <v>26</v>
      </c>
      <c r="O39" s="4">
        <v>39</v>
      </c>
      <c r="P39" s="4">
        <v>58</v>
      </c>
      <c r="Q39" s="4">
        <v>38</v>
      </c>
      <c r="R39" s="4">
        <v>35</v>
      </c>
      <c r="S39" s="4">
        <v>61</v>
      </c>
      <c r="T39" s="4">
        <v>35</v>
      </c>
      <c r="U39" s="4">
        <v>36</v>
      </c>
      <c r="V39" s="4">
        <v>29</v>
      </c>
      <c r="W39" s="4">
        <v>32</v>
      </c>
      <c r="X39" s="1">
        <f t="shared" si="4"/>
        <v>547.8</v>
      </c>
      <c r="Y39" s="1">
        <f t="shared" si="5"/>
        <v>465.63</v>
      </c>
      <c r="Z39" s="4">
        <v>4.8</v>
      </c>
      <c r="AA39" s="4">
        <v>4.8</v>
      </c>
      <c r="AB39" s="1">
        <f t="shared" si="6"/>
        <v>475.23</v>
      </c>
      <c r="AC39" s="1">
        <v>110</v>
      </c>
      <c r="AD39" s="1">
        <f t="shared" si="7"/>
        <v>414.77</v>
      </c>
    </row>
    <row r="40" s="1" customFormat="1" ht="12" spans="1:30">
      <c r="A40" s="4">
        <v>39</v>
      </c>
      <c r="B40" s="1" t="s">
        <v>1297</v>
      </c>
      <c r="C40" s="1" t="s">
        <v>34</v>
      </c>
      <c r="D40" s="1" t="s">
        <v>1298</v>
      </c>
      <c r="E40" s="1" t="s">
        <v>1375</v>
      </c>
      <c r="F40" s="1" t="s">
        <v>1376</v>
      </c>
      <c r="G40" s="1" t="s">
        <v>38</v>
      </c>
      <c r="H40" s="1" t="s">
        <v>39</v>
      </c>
      <c r="I40" s="4">
        <v>34</v>
      </c>
      <c r="J40" s="4">
        <v>32</v>
      </c>
      <c r="K40" s="4">
        <v>16.8</v>
      </c>
      <c r="L40" s="4">
        <v>44</v>
      </c>
      <c r="M40" s="4">
        <v>32</v>
      </c>
      <c r="N40" s="4">
        <v>26</v>
      </c>
      <c r="O40" s="4">
        <v>39</v>
      </c>
      <c r="P40" s="4">
        <v>58</v>
      </c>
      <c r="Q40" s="4">
        <v>38</v>
      </c>
      <c r="R40" s="4">
        <v>35</v>
      </c>
      <c r="S40" s="4">
        <v>61</v>
      </c>
      <c r="T40" s="4">
        <v>35</v>
      </c>
      <c r="U40" s="4">
        <v>36</v>
      </c>
      <c r="V40" s="4">
        <v>29</v>
      </c>
      <c r="W40" s="4">
        <v>32</v>
      </c>
      <c r="X40" s="1">
        <f t="shared" si="4"/>
        <v>547.8</v>
      </c>
      <c r="Y40" s="1">
        <f t="shared" si="5"/>
        <v>465.63</v>
      </c>
      <c r="Z40" s="4">
        <v>4.8</v>
      </c>
      <c r="AA40" s="4">
        <v>4.8</v>
      </c>
      <c r="AB40" s="1">
        <f t="shared" si="6"/>
        <v>475.23</v>
      </c>
      <c r="AC40" s="1">
        <v>110</v>
      </c>
      <c r="AD40" s="1">
        <f t="shared" si="7"/>
        <v>414.77</v>
      </c>
    </row>
    <row r="41" s="1" customFormat="1" ht="12" spans="1:30">
      <c r="A41" s="4">
        <v>40</v>
      </c>
      <c r="B41" s="1" t="s">
        <v>1297</v>
      </c>
      <c r="C41" s="1" t="s">
        <v>34</v>
      </c>
      <c r="D41" s="1" t="s">
        <v>1298</v>
      </c>
      <c r="E41" s="1" t="s">
        <v>1377</v>
      </c>
      <c r="F41" s="1" t="s">
        <v>1378</v>
      </c>
      <c r="G41" s="1" t="s">
        <v>38</v>
      </c>
      <c r="H41" s="1" t="s">
        <v>39</v>
      </c>
      <c r="I41" s="4">
        <v>34</v>
      </c>
      <c r="J41" s="4">
        <v>32</v>
      </c>
      <c r="K41" s="4">
        <v>16.8</v>
      </c>
      <c r="L41" s="4">
        <v>44</v>
      </c>
      <c r="M41" s="4">
        <v>32</v>
      </c>
      <c r="N41" s="4">
        <v>26</v>
      </c>
      <c r="O41" s="4">
        <v>39</v>
      </c>
      <c r="P41" s="4">
        <v>58</v>
      </c>
      <c r="Q41" s="4">
        <v>38</v>
      </c>
      <c r="R41" s="4">
        <v>35</v>
      </c>
      <c r="S41" s="4">
        <v>61</v>
      </c>
      <c r="T41" s="4">
        <v>35</v>
      </c>
      <c r="U41" s="4">
        <v>36</v>
      </c>
      <c r="V41" s="4">
        <v>29</v>
      </c>
      <c r="W41" s="4">
        <v>32</v>
      </c>
      <c r="X41" s="1">
        <f t="shared" si="4"/>
        <v>547.8</v>
      </c>
      <c r="Y41" s="1">
        <f t="shared" si="5"/>
        <v>465.63</v>
      </c>
      <c r="Z41" s="4">
        <v>4.8</v>
      </c>
      <c r="AA41" s="4">
        <v>4.8</v>
      </c>
      <c r="AB41" s="1">
        <f t="shared" si="6"/>
        <v>475.23</v>
      </c>
      <c r="AC41" s="1">
        <v>110</v>
      </c>
      <c r="AD41" s="1">
        <f t="shared" si="7"/>
        <v>414.77</v>
      </c>
    </row>
    <row r="42" s="1" customFormat="1" ht="12" spans="1:30">
      <c r="A42" s="4">
        <v>41</v>
      </c>
      <c r="B42" s="1" t="s">
        <v>1297</v>
      </c>
      <c r="C42" s="1" t="s">
        <v>34</v>
      </c>
      <c r="D42" s="1" t="s">
        <v>1379</v>
      </c>
      <c r="E42" s="1" t="s">
        <v>1380</v>
      </c>
      <c r="F42" s="1" t="s">
        <v>1381</v>
      </c>
      <c r="G42" s="1" t="s">
        <v>38</v>
      </c>
      <c r="H42" s="1" t="s">
        <v>39</v>
      </c>
      <c r="I42" s="4">
        <v>34</v>
      </c>
      <c r="J42" s="4">
        <v>32</v>
      </c>
      <c r="K42" s="4">
        <v>16.8</v>
      </c>
      <c r="L42" s="4">
        <v>44</v>
      </c>
      <c r="M42" s="4">
        <v>32</v>
      </c>
      <c r="N42" s="4">
        <v>26</v>
      </c>
      <c r="O42" s="4">
        <v>39</v>
      </c>
      <c r="P42" s="4">
        <v>58</v>
      </c>
      <c r="Q42" s="4">
        <v>38</v>
      </c>
      <c r="R42" s="4">
        <v>35</v>
      </c>
      <c r="S42" s="4">
        <v>61</v>
      </c>
      <c r="T42" s="4">
        <v>35</v>
      </c>
      <c r="U42" s="4">
        <v>36</v>
      </c>
      <c r="V42" s="4">
        <v>29</v>
      </c>
      <c r="W42" s="4">
        <v>32</v>
      </c>
      <c r="X42" s="1">
        <f t="shared" si="4"/>
        <v>547.8</v>
      </c>
      <c r="Y42" s="1">
        <f t="shared" si="5"/>
        <v>465.63</v>
      </c>
      <c r="Z42" s="4">
        <v>4.8</v>
      </c>
      <c r="AA42" s="4">
        <v>4.8</v>
      </c>
      <c r="AB42" s="1">
        <f t="shared" si="6"/>
        <v>475.23</v>
      </c>
      <c r="AC42" s="1">
        <v>110</v>
      </c>
      <c r="AD42" s="1">
        <f t="shared" si="7"/>
        <v>414.77</v>
      </c>
    </row>
    <row r="43" s="1" customFormat="1" ht="12" spans="1:30">
      <c r="A43" s="4">
        <v>42</v>
      </c>
      <c r="B43" s="1" t="s">
        <v>1297</v>
      </c>
      <c r="C43" s="1" t="s">
        <v>34</v>
      </c>
      <c r="D43" s="1" t="s">
        <v>1379</v>
      </c>
      <c r="E43" s="1" t="s">
        <v>1382</v>
      </c>
      <c r="F43" s="1" t="s">
        <v>1383</v>
      </c>
      <c r="G43" s="1" t="s">
        <v>38</v>
      </c>
      <c r="H43" s="1" t="s">
        <v>39</v>
      </c>
      <c r="I43" s="4">
        <v>34</v>
      </c>
      <c r="J43" s="4">
        <v>32</v>
      </c>
      <c r="K43" s="4">
        <v>16.8</v>
      </c>
      <c r="L43" s="4">
        <v>44</v>
      </c>
      <c r="M43" s="4">
        <v>32</v>
      </c>
      <c r="N43" s="4">
        <v>26</v>
      </c>
      <c r="O43" s="4">
        <v>39</v>
      </c>
      <c r="P43" s="4">
        <v>58</v>
      </c>
      <c r="Q43" s="4">
        <v>38</v>
      </c>
      <c r="R43" s="4">
        <v>35</v>
      </c>
      <c r="S43" s="4">
        <v>61</v>
      </c>
      <c r="T43" s="4">
        <v>35</v>
      </c>
      <c r="U43" s="4">
        <v>36</v>
      </c>
      <c r="V43" s="4">
        <v>29</v>
      </c>
      <c r="W43" s="4">
        <v>32</v>
      </c>
      <c r="X43" s="1">
        <f t="shared" si="4"/>
        <v>547.8</v>
      </c>
      <c r="Y43" s="1">
        <f t="shared" si="5"/>
        <v>465.63</v>
      </c>
      <c r="Z43" s="4">
        <v>4.8</v>
      </c>
      <c r="AA43" s="4">
        <v>4.8</v>
      </c>
      <c r="AB43" s="1">
        <f t="shared" si="6"/>
        <v>475.23</v>
      </c>
      <c r="AC43" s="1">
        <v>110</v>
      </c>
      <c r="AD43" s="1">
        <f t="shared" si="7"/>
        <v>414.77</v>
      </c>
    </row>
    <row r="44" s="1" customFormat="1" ht="12" spans="1:30">
      <c r="A44" s="4">
        <v>43</v>
      </c>
      <c r="B44" s="1" t="s">
        <v>1297</v>
      </c>
      <c r="C44" s="1" t="s">
        <v>34</v>
      </c>
      <c r="D44" s="1" t="s">
        <v>1379</v>
      </c>
      <c r="E44" s="1" t="s">
        <v>1384</v>
      </c>
      <c r="F44" s="1" t="s">
        <v>1385</v>
      </c>
      <c r="G44" s="1" t="s">
        <v>38</v>
      </c>
      <c r="H44" s="1" t="s">
        <v>39</v>
      </c>
      <c r="I44" s="4">
        <v>34</v>
      </c>
      <c r="J44" s="4">
        <v>32</v>
      </c>
      <c r="K44" s="4">
        <v>16.8</v>
      </c>
      <c r="L44" s="4">
        <v>44</v>
      </c>
      <c r="M44" s="4">
        <v>32</v>
      </c>
      <c r="N44" s="4">
        <v>26</v>
      </c>
      <c r="O44" s="4">
        <v>39</v>
      </c>
      <c r="P44" s="4">
        <v>58</v>
      </c>
      <c r="Q44" s="4">
        <v>38</v>
      </c>
      <c r="R44" s="4">
        <v>35</v>
      </c>
      <c r="S44" s="4">
        <v>61</v>
      </c>
      <c r="T44" s="4">
        <v>35</v>
      </c>
      <c r="U44" s="4">
        <v>36</v>
      </c>
      <c r="V44" s="4">
        <v>29</v>
      </c>
      <c r="W44" s="4">
        <v>32</v>
      </c>
      <c r="X44" s="1">
        <f t="shared" si="4"/>
        <v>547.8</v>
      </c>
      <c r="Y44" s="1">
        <f t="shared" si="5"/>
        <v>465.63</v>
      </c>
      <c r="Z44" s="4">
        <v>4.8</v>
      </c>
      <c r="AA44" s="4">
        <v>4.8</v>
      </c>
      <c r="AB44" s="1">
        <f t="shared" si="6"/>
        <v>475.23</v>
      </c>
      <c r="AC44" s="1">
        <v>110</v>
      </c>
      <c r="AD44" s="1">
        <f t="shared" si="7"/>
        <v>414.77</v>
      </c>
    </row>
    <row r="45" s="1" customFormat="1" ht="12" spans="1:30">
      <c r="A45" s="4">
        <v>44</v>
      </c>
      <c r="B45" s="1" t="s">
        <v>1297</v>
      </c>
      <c r="C45" s="1" t="s">
        <v>34</v>
      </c>
      <c r="D45" s="1" t="s">
        <v>1379</v>
      </c>
      <c r="E45" s="1" t="s">
        <v>1386</v>
      </c>
      <c r="F45" s="1" t="s">
        <v>1387</v>
      </c>
      <c r="G45" s="1" t="s">
        <v>38</v>
      </c>
      <c r="H45" s="1" t="s">
        <v>39</v>
      </c>
      <c r="I45" s="4">
        <v>34</v>
      </c>
      <c r="J45" s="4">
        <v>32</v>
      </c>
      <c r="K45" s="4">
        <v>16.8</v>
      </c>
      <c r="L45" s="4">
        <v>44</v>
      </c>
      <c r="M45" s="4">
        <v>32</v>
      </c>
      <c r="N45" s="4">
        <v>26</v>
      </c>
      <c r="O45" s="4">
        <v>39</v>
      </c>
      <c r="P45" s="4">
        <v>58</v>
      </c>
      <c r="Q45" s="4">
        <v>38</v>
      </c>
      <c r="R45" s="4">
        <v>35</v>
      </c>
      <c r="S45" s="4">
        <v>61</v>
      </c>
      <c r="T45" s="4">
        <v>35</v>
      </c>
      <c r="U45" s="4">
        <v>36</v>
      </c>
      <c r="V45" s="4">
        <v>29</v>
      </c>
      <c r="W45" s="4">
        <v>32</v>
      </c>
      <c r="X45" s="1">
        <f t="shared" si="4"/>
        <v>547.8</v>
      </c>
      <c r="Y45" s="1">
        <f t="shared" si="5"/>
        <v>465.63</v>
      </c>
      <c r="Z45" s="4">
        <v>4.8</v>
      </c>
      <c r="AA45" s="4">
        <v>4.8</v>
      </c>
      <c r="AB45" s="1">
        <f t="shared" si="6"/>
        <v>475.23</v>
      </c>
      <c r="AC45" s="1">
        <v>110</v>
      </c>
      <c r="AD45" s="1">
        <f t="shared" si="7"/>
        <v>414.77</v>
      </c>
    </row>
    <row r="46" s="1" customFormat="1" ht="12" spans="1:30">
      <c r="A46" s="4">
        <v>45</v>
      </c>
      <c r="B46" s="1" t="s">
        <v>1297</v>
      </c>
      <c r="C46" s="1" t="s">
        <v>34</v>
      </c>
      <c r="D46" s="1" t="s">
        <v>1379</v>
      </c>
      <c r="E46" s="1" t="s">
        <v>1388</v>
      </c>
      <c r="F46" s="1" t="s">
        <v>1389</v>
      </c>
      <c r="G46" s="1" t="s">
        <v>38</v>
      </c>
      <c r="H46" s="1" t="s">
        <v>39</v>
      </c>
      <c r="I46" s="4">
        <v>34</v>
      </c>
      <c r="J46" s="4">
        <v>32</v>
      </c>
      <c r="K46" s="4">
        <v>16.8</v>
      </c>
      <c r="L46" s="4">
        <v>44</v>
      </c>
      <c r="M46" s="4">
        <v>32</v>
      </c>
      <c r="N46" s="4">
        <v>26</v>
      </c>
      <c r="O46" s="4">
        <v>39</v>
      </c>
      <c r="P46" s="4">
        <v>58</v>
      </c>
      <c r="Q46" s="4">
        <v>38</v>
      </c>
      <c r="R46" s="4">
        <v>35</v>
      </c>
      <c r="S46" s="4">
        <v>61</v>
      </c>
      <c r="T46" s="4">
        <v>35</v>
      </c>
      <c r="U46" s="4">
        <v>36</v>
      </c>
      <c r="V46" s="4">
        <v>29</v>
      </c>
      <c r="W46" s="4">
        <v>32</v>
      </c>
      <c r="X46" s="1">
        <f t="shared" si="4"/>
        <v>547.8</v>
      </c>
      <c r="Y46" s="1">
        <f t="shared" si="5"/>
        <v>465.63</v>
      </c>
      <c r="Z46" s="4">
        <v>4.8</v>
      </c>
      <c r="AA46" s="4">
        <v>4.8</v>
      </c>
      <c r="AB46" s="1">
        <f t="shared" si="6"/>
        <v>475.23</v>
      </c>
      <c r="AC46" s="1">
        <v>110</v>
      </c>
      <c r="AD46" s="1">
        <f t="shared" si="7"/>
        <v>414.77</v>
      </c>
    </row>
    <row r="47" s="1" customFormat="1" ht="12" spans="1:30">
      <c r="A47" s="4">
        <v>46</v>
      </c>
      <c r="B47" s="1" t="s">
        <v>1297</v>
      </c>
      <c r="C47" s="1" t="s">
        <v>34</v>
      </c>
      <c r="D47" s="1" t="s">
        <v>1379</v>
      </c>
      <c r="E47" s="1" t="s">
        <v>1390</v>
      </c>
      <c r="F47" s="1" t="s">
        <v>1391</v>
      </c>
      <c r="G47" s="1" t="s">
        <v>38</v>
      </c>
      <c r="H47" s="1" t="s">
        <v>39</v>
      </c>
      <c r="I47" s="4">
        <v>34</v>
      </c>
      <c r="J47" s="4">
        <v>32</v>
      </c>
      <c r="K47" s="4">
        <v>16.8</v>
      </c>
      <c r="L47" s="4">
        <v>44</v>
      </c>
      <c r="M47" s="4">
        <v>32</v>
      </c>
      <c r="N47" s="4">
        <v>26</v>
      </c>
      <c r="O47" s="4">
        <v>39</v>
      </c>
      <c r="P47" s="4">
        <v>58</v>
      </c>
      <c r="Q47" s="4">
        <v>38</v>
      </c>
      <c r="R47" s="4">
        <v>35</v>
      </c>
      <c r="S47" s="4">
        <v>61</v>
      </c>
      <c r="T47" s="4">
        <v>35</v>
      </c>
      <c r="U47" s="4">
        <v>36</v>
      </c>
      <c r="V47" s="4">
        <v>29</v>
      </c>
      <c r="W47" s="4">
        <v>32</v>
      </c>
      <c r="X47" s="1">
        <f t="shared" si="4"/>
        <v>547.8</v>
      </c>
      <c r="Y47" s="1">
        <f t="shared" si="5"/>
        <v>465.63</v>
      </c>
      <c r="Z47" s="4">
        <v>4.8</v>
      </c>
      <c r="AA47" s="4">
        <v>4.8</v>
      </c>
      <c r="AB47" s="1">
        <f t="shared" si="6"/>
        <v>475.23</v>
      </c>
      <c r="AC47" s="1">
        <v>110</v>
      </c>
      <c r="AD47" s="1">
        <f t="shared" si="7"/>
        <v>414.77</v>
      </c>
    </row>
    <row r="48" s="1" customFormat="1" ht="12" spans="1:30">
      <c r="A48" s="4">
        <v>47</v>
      </c>
      <c r="B48" s="1" t="s">
        <v>1297</v>
      </c>
      <c r="C48" s="1" t="s">
        <v>34</v>
      </c>
      <c r="D48" s="1" t="s">
        <v>1379</v>
      </c>
      <c r="E48" s="1" t="s">
        <v>1392</v>
      </c>
      <c r="F48" s="1" t="s">
        <v>1393</v>
      </c>
      <c r="G48" s="1" t="s">
        <v>38</v>
      </c>
      <c r="H48" s="1" t="s">
        <v>39</v>
      </c>
      <c r="I48" s="4">
        <v>34</v>
      </c>
      <c r="J48" s="4">
        <v>32</v>
      </c>
      <c r="K48" s="4">
        <v>16.8</v>
      </c>
      <c r="L48" s="4">
        <v>44</v>
      </c>
      <c r="M48" s="4">
        <v>32</v>
      </c>
      <c r="N48" s="4">
        <v>26</v>
      </c>
      <c r="O48" s="4">
        <v>39</v>
      </c>
      <c r="P48" s="4">
        <v>58</v>
      </c>
      <c r="Q48" s="4">
        <v>38</v>
      </c>
      <c r="R48" s="4">
        <v>35</v>
      </c>
      <c r="S48" s="4">
        <v>61</v>
      </c>
      <c r="T48" s="4">
        <v>35</v>
      </c>
      <c r="U48" s="4">
        <v>36</v>
      </c>
      <c r="V48" s="4">
        <v>29</v>
      </c>
      <c r="W48" s="4">
        <v>32</v>
      </c>
      <c r="X48" s="1">
        <f t="shared" si="4"/>
        <v>547.8</v>
      </c>
      <c r="Y48" s="1">
        <f t="shared" si="5"/>
        <v>465.63</v>
      </c>
      <c r="Z48" s="4">
        <v>4.8</v>
      </c>
      <c r="AA48" s="4">
        <v>4.8</v>
      </c>
      <c r="AB48" s="1">
        <f t="shared" si="6"/>
        <v>475.23</v>
      </c>
      <c r="AC48" s="1">
        <v>110</v>
      </c>
      <c r="AD48" s="1">
        <f t="shared" si="7"/>
        <v>414.77</v>
      </c>
    </row>
    <row r="49" s="1" customFormat="1" ht="12" spans="1:30">
      <c r="A49" s="4">
        <v>48</v>
      </c>
      <c r="B49" s="1" t="s">
        <v>1297</v>
      </c>
      <c r="C49" s="1" t="s">
        <v>34</v>
      </c>
      <c r="D49" s="1" t="s">
        <v>1379</v>
      </c>
      <c r="E49" s="1" t="s">
        <v>1394</v>
      </c>
      <c r="F49" s="1" t="s">
        <v>1395</v>
      </c>
      <c r="G49" s="1" t="s">
        <v>38</v>
      </c>
      <c r="H49" s="1" t="s">
        <v>39</v>
      </c>
      <c r="I49" s="4">
        <v>34</v>
      </c>
      <c r="J49" s="4">
        <v>32</v>
      </c>
      <c r="K49" s="4">
        <v>16.8</v>
      </c>
      <c r="L49" s="4">
        <v>44</v>
      </c>
      <c r="M49" s="4">
        <v>32</v>
      </c>
      <c r="N49" s="4">
        <v>26</v>
      </c>
      <c r="O49" s="4">
        <v>39</v>
      </c>
      <c r="P49" s="4">
        <v>58</v>
      </c>
      <c r="Q49" s="4">
        <v>38</v>
      </c>
      <c r="R49" s="4">
        <v>35</v>
      </c>
      <c r="S49" s="4">
        <v>61</v>
      </c>
      <c r="T49" s="4">
        <v>35</v>
      </c>
      <c r="U49" s="4">
        <v>36</v>
      </c>
      <c r="V49" s="4">
        <v>29</v>
      </c>
      <c r="W49" s="4">
        <v>32</v>
      </c>
      <c r="X49" s="1">
        <f t="shared" si="4"/>
        <v>547.8</v>
      </c>
      <c r="Y49" s="1">
        <f t="shared" si="5"/>
        <v>465.63</v>
      </c>
      <c r="Z49" s="4">
        <v>4.8</v>
      </c>
      <c r="AA49" s="4">
        <v>4.8</v>
      </c>
      <c r="AB49" s="1">
        <f t="shared" si="6"/>
        <v>475.23</v>
      </c>
      <c r="AC49" s="1">
        <v>110</v>
      </c>
      <c r="AD49" s="1">
        <f t="shared" si="7"/>
        <v>414.77</v>
      </c>
    </row>
    <row r="50" s="1" customFormat="1" ht="12" spans="1:30">
      <c r="A50" s="4">
        <v>49</v>
      </c>
      <c r="B50" s="1" t="s">
        <v>1297</v>
      </c>
      <c r="C50" s="1" t="s">
        <v>34</v>
      </c>
      <c r="D50" s="1" t="s">
        <v>1379</v>
      </c>
      <c r="E50" s="1" t="s">
        <v>1396</v>
      </c>
      <c r="F50" s="1" t="s">
        <v>1397</v>
      </c>
      <c r="G50" s="1" t="s">
        <v>38</v>
      </c>
      <c r="H50" s="1" t="s">
        <v>39</v>
      </c>
      <c r="I50" s="4">
        <v>34</v>
      </c>
      <c r="J50" s="4">
        <v>32</v>
      </c>
      <c r="K50" s="4">
        <v>16.8</v>
      </c>
      <c r="L50" s="4">
        <v>44</v>
      </c>
      <c r="M50" s="4">
        <v>32</v>
      </c>
      <c r="N50" s="4">
        <v>26</v>
      </c>
      <c r="O50" s="4">
        <v>39</v>
      </c>
      <c r="P50" s="4">
        <v>58</v>
      </c>
      <c r="Q50" s="4">
        <v>38</v>
      </c>
      <c r="R50" s="4">
        <v>35</v>
      </c>
      <c r="S50" s="4">
        <v>61</v>
      </c>
      <c r="T50" s="4">
        <v>35</v>
      </c>
      <c r="U50" s="4">
        <v>36</v>
      </c>
      <c r="V50" s="4">
        <v>29</v>
      </c>
      <c r="W50" s="4">
        <v>32</v>
      </c>
      <c r="X50" s="1">
        <f t="shared" si="4"/>
        <v>547.8</v>
      </c>
      <c r="Y50" s="1">
        <f t="shared" si="5"/>
        <v>465.63</v>
      </c>
      <c r="Z50" s="4">
        <v>4.8</v>
      </c>
      <c r="AA50" s="4">
        <v>4.8</v>
      </c>
      <c r="AB50" s="1">
        <f t="shared" si="6"/>
        <v>475.23</v>
      </c>
      <c r="AC50" s="1">
        <v>110</v>
      </c>
      <c r="AD50" s="1">
        <f t="shared" si="7"/>
        <v>414.77</v>
      </c>
    </row>
    <row r="51" s="1" customFormat="1" ht="12" spans="1:30">
      <c r="A51" s="4">
        <v>50</v>
      </c>
      <c r="B51" s="1" t="s">
        <v>1297</v>
      </c>
      <c r="C51" s="1" t="s">
        <v>34</v>
      </c>
      <c r="D51" s="1" t="s">
        <v>1379</v>
      </c>
      <c r="E51" s="1" t="s">
        <v>1398</v>
      </c>
      <c r="F51" s="1" t="s">
        <v>1399</v>
      </c>
      <c r="G51" s="1" t="s">
        <v>38</v>
      </c>
      <c r="H51" s="1" t="s">
        <v>39</v>
      </c>
      <c r="I51" s="4">
        <v>34</v>
      </c>
      <c r="J51" s="4">
        <v>32</v>
      </c>
      <c r="K51" s="4">
        <v>16.8</v>
      </c>
      <c r="L51" s="4">
        <v>44</v>
      </c>
      <c r="M51" s="4">
        <v>32</v>
      </c>
      <c r="N51" s="4">
        <v>26</v>
      </c>
      <c r="O51" s="4">
        <v>39</v>
      </c>
      <c r="P51" s="4">
        <v>58</v>
      </c>
      <c r="Q51" s="4">
        <v>38</v>
      </c>
      <c r="R51" s="4">
        <v>35</v>
      </c>
      <c r="S51" s="4">
        <v>61</v>
      </c>
      <c r="T51" s="4">
        <v>35</v>
      </c>
      <c r="U51" s="4">
        <v>36</v>
      </c>
      <c r="V51" s="4">
        <v>29</v>
      </c>
      <c r="W51" s="4">
        <v>32</v>
      </c>
      <c r="X51" s="1">
        <f t="shared" si="4"/>
        <v>547.8</v>
      </c>
      <c r="Y51" s="1">
        <f t="shared" si="5"/>
        <v>465.63</v>
      </c>
      <c r="Z51" s="4">
        <v>4.8</v>
      </c>
      <c r="AA51" s="4">
        <v>4.8</v>
      </c>
      <c r="AB51" s="1">
        <f t="shared" si="6"/>
        <v>475.23</v>
      </c>
      <c r="AC51" s="1">
        <v>110</v>
      </c>
      <c r="AD51" s="1">
        <f t="shared" si="7"/>
        <v>414.77</v>
      </c>
    </row>
    <row r="52" s="1" customFormat="1" ht="12" spans="1:30">
      <c r="A52" s="4">
        <v>51</v>
      </c>
      <c r="B52" s="1" t="s">
        <v>1297</v>
      </c>
      <c r="C52" s="1" t="s">
        <v>34</v>
      </c>
      <c r="D52" s="1" t="s">
        <v>1379</v>
      </c>
      <c r="E52" s="1" t="s">
        <v>1400</v>
      </c>
      <c r="F52" s="1" t="s">
        <v>1401</v>
      </c>
      <c r="G52" s="1" t="s">
        <v>38</v>
      </c>
      <c r="H52" s="1" t="s">
        <v>39</v>
      </c>
      <c r="I52" s="4">
        <v>34</v>
      </c>
      <c r="J52" s="4">
        <v>32</v>
      </c>
      <c r="K52" s="4">
        <v>16.8</v>
      </c>
      <c r="L52" s="4">
        <v>44</v>
      </c>
      <c r="M52" s="4">
        <v>32</v>
      </c>
      <c r="N52" s="4">
        <v>26</v>
      </c>
      <c r="O52" s="4">
        <v>39</v>
      </c>
      <c r="P52" s="4">
        <v>58</v>
      </c>
      <c r="Q52" s="4">
        <v>38</v>
      </c>
      <c r="R52" s="4">
        <v>35</v>
      </c>
      <c r="S52" s="4">
        <v>61</v>
      </c>
      <c r="T52" s="4">
        <v>35</v>
      </c>
      <c r="U52" s="4">
        <v>36</v>
      </c>
      <c r="V52" s="4">
        <v>29</v>
      </c>
      <c r="W52" s="4">
        <v>32</v>
      </c>
      <c r="X52" s="1">
        <f t="shared" si="4"/>
        <v>547.8</v>
      </c>
      <c r="Y52" s="1">
        <f t="shared" si="5"/>
        <v>465.63</v>
      </c>
      <c r="Z52" s="4">
        <v>4.8</v>
      </c>
      <c r="AA52" s="4">
        <v>4.8</v>
      </c>
      <c r="AB52" s="1">
        <f t="shared" si="6"/>
        <v>475.23</v>
      </c>
      <c r="AC52" s="1">
        <v>110</v>
      </c>
      <c r="AD52" s="1">
        <f t="shared" si="7"/>
        <v>414.77</v>
      </c>
    </row>
    <row r="53" s="1" customFormat="1" ht="12" spans="1:30">
      <c r="A53" s="4">
        <v>52</v>
      </c>
      <c r="B53" s="1" t="s">
        <v>1297</v>
      </c>
      <c r="C53" s="1" t="s">
        <v>34</v>
      </c>
      <c r="D53" s="1" t="s">
        <v>1379</v>
      </c>
      <c r="E53" s="1" t="s">
        <v>1402</v>
      </c>
      <c r="F53" s="1" t="s">
        <v>1403</v>
      </c>
      <c r="G53" s="1" t="s">
        <v>38</v>
      </c>
      <c r="H53" s="1" t="s">
        <v>39</v>
      </c>
      <c r="I53" s="4">
        <v>34</v>
      </c>
      <c r="J53" s="4">
        <v>32</v>
      </c>
      <c r="K53" s="4">
        <v>16.8</v>
      </c>
      <c r="L53" s="4">
        <v>44</v>
      </c>
      <c r="M53" s="4">
        <v>32</v>
      </c>
      <c r="N53" s="4">
        <v>26</v>
      </c>
      <c r="O53" s="4">
        <v>39</v>
      </c>
      <c r="P53" s="4">
        <v>58</v>
      </c>
      <c r="Q53" s="4">
        <v>38</v>
      </c>
      <c r="R53" s="4">
        <v>35</v>
      </c>
      <c r="S53" s="4">
        <v>61</v>
      </c>
      <c r="T53" s="4">
        <v>35</v>
      </c>
      <c r="U53" s="4">
        <v>36</v>
      </c>
      <c r="V53" s="4">
        <v>29</v>
      </c>
      <c r="W53" s="4">
        <v>32</v>
      </c>
      <c r="X53" s="1">
        <f t="shared" si="4"/>
        <v>547.8</v>
      </c>
      <c r="Y53" s="1">
        <f t="shared" si="5"/>
        <v>465.63</v>
      </c>
      <c r="Z53" s="4">
        <v>4.8</v>
      </c>
      <c r="AA53" s="4">
        <v>4.8</v>
      </c>
      <c r="AB53" s="1">
        <f t="shared" si="6"/>
        <v>475.23</v>
      </c>
      <c r="AC53" s="1">
        <v>110</v>
      </c>
      <c r="AD53" s="1">
        <f t="shared" si="7"/>
        <v>414.77</v>
      </c>
    </row>
    <row r="54" s="1" customFormat="1" ht="12" spans="1:30">
      <c r="A54" s="4">
        <v>53</v>
      </c>
      <c r="B54" s="1" t="s">
        <v>1297</v>
      </c>
      <c r="C54" s="1" t="s">
        <v>34</v>
      </c>
      <c r="D54" s="1" t="s">
        <v>1379</v>
      </c>
      <c r="E54" s="1" t="s">
        <v>1404</v>
      </c>
      <c r="F54" s="1" t="s">
        <v>1405</v>
      </c>
      <c r="G54" s="1" t="s">
        <v>38</v>
      </c>
      <c r="H54" s="1" t="s">
        <v>39</v>
      </c>
      <c r="I54" s="4">
        <v>34</v>
      </c>
      <c r="J54" s="4">
        <v>32</v>
      </c>
      <c r="K54" s="4">
        <v>16.8</v>
      </c>
      <c r="L54" s="4">
        <v>44</v>
      </c>
      <c r="M54" s="4">
        <v>32</v>
      </c>
      <c r="N54" s="4">
        <v>26</v>
      </c>
      <c r="O54" s="4">
        <v>39</v>
      </c>
      <c r="P54" s="4">
        <v>58</v>
      </c>
      <c r="Q54" s="4">
        <v>38</v>
      </c>
      <c r="R54" s="4">
        <v>35</v>
      </c>
      <c r="S54" s="4">
        <v>61</v>
      </c>
      <c r="T54" s="4">
        <v>35</v>
      </c>
      <c r="U54" s="4">
        <v>36</v>
      </c>
      <c r="V54" s="4">
        <v>29</v>
      </c>
      <c r="W54" s="4">
        <v>32</v>
      </c>
      <c r="X54" s="1">
        <f t="shared" si="4"/>
        <v>547.8</v>
      </c>
      <c r="Y54" s="1">
        <f t="shared" si="5"/>
        <v>465.63</v>
      </c>
      <c r="Z54" s="4">
        <v>4.8</v>
      </c>
      <c r="AA54" s="4">
        <v>4.8</v>
      </c>
      <c r="AB54" s="1">
        <f t="shared" si="6"/>
        <v>475.23</v>
      </c>
      <c r="AC54" s="1">
        <v>110</v>
      </c>
      <c r="AD54" s="1">
        <f t="shared" si="7"/>
        <v>414.77</v>
      </c>
    </row>
    <row r="55" s="1" customFormat="1" ht="12" spans="1:30">
      <c r="A55" s="4">
        <v>54</v>
      </c>
      <c r="B55" s="1" t="s">
        <v>1297</v>
      </c>
      <c r="C55" s="1" t="s">
        <v>34</v>
      </c>
      <c r="D55" s="1" t="s">
        <v>1379</v>
      </c>
      <c r="E55" s="1" t="s">
        <v>1406</v>
      </c>
      <c r="F55" s="1" t="s">
        <v>1407</v>
      </c>
      <c r="G55" s="1" t="s">
        <v>38</v>
      </c>
      <c r="H55" s="1" t="s">
        <v>39</v>
      </c>
      <c r="I55" s="4">
        <v>34</v>
      </c>
      <c r="J55" s="4">
        <v>32</v>
      </c>
      <c r="K55" s="4">
        <v>16.8</v>
      </c>
      <c r="L55" s="4">
        <v>44</v>
      </c>
      <c r="M55" s="4">
        <v>32</v>
      </c>
      <c r="N55" s="4">
        <v>26</v>
      </c>
      <c r="O55" s="4">
        <v>39</v>
      </c>
      <c r="P55" s="4">
        <v>58</v>
      </c>
      <c r="Q55" s="4">
        <v>38</v>
      </c>
      <c r="R55" s="4">
        <v>35</v>
      </c>
      <c r="S55" s="4">
        <v>61</v>
      </c>
      <c r="T55" s="4">
        <v>35</v>
      </c>
      <c r="U55" s="4">
        <v>36</v>
      </c>
      <c r="V55" s="4">
        <v>29</v>
      </c>
      <c r="W55" s="4">
        <v>32</v>
      </c>
      <c r="X55" s="1">
        <f t="shared" si="4"/>
        <v>547.8</v>
      </c>
      <c r="Y55" s="1">
        <f t="shared" si="5"/>
        <v>465.63</v>
      </c>
      <c r="Z55" s="4">
        <v>4.8</v>
      </c>
      <c r="AA55" s="4">
        <v>4.8</v>
      </c>
      <c r="AB55" s="1">
        <f t="shared" si="6"/>
        <v>475.23</v>
      </c>
      <c r="AC55" s="1">
        <v>110</v>
      </c>
      <c r="AD55" s="1">
        <f t="shared" si="7"/>
        <v>414.77</v>
      </c>
    </row>
    <row r="56" s="1" customFormat="1" ht="12" spans="1:30">
      <c r="A56" s="4">
        <v>55</v>
      </c>
      <c r="B56" s="1" t="s">
        <v>1297</v>
      </c>
      <c r="C56" s="1" t="s">
        <v>34</v>
      </c>
      <c r="D56" s="1" t="s">
        <v>1379</v>
      </c>
      <c r="E56" s="1" t="s">
        <v>1408</v>
      </c>
      <c r="F56" s="1" t="s">
        <v>1409</v>
      </c>
      <c r="G56" s="1" t="s">
        <v>38</v>
      </c>
      <c r="H56" s="1" t="s">
        <v>39</v>
      </c>
      <c r="I56" s="4">
        <v>34</v>
      </c>
      <c r="J56" s="4">
        <v>32</v>
      </c>
      <c r="K56" s="4">
        <v>16.8</v>
      </c>
      <c r="L56" s="4">
        <v>44</v>
      </c>
      <c r="M56" s="4">
        <v>32</v>
      </c>
      <c r="N56" s="4">
        <v>26</v>
      </c>
      <c r="O56" s="4">
        <v>39</v>
      </c>
      <c r="P56" s="4">
        <v>58</v>
      </c>
      <c r="Q56" s="4">
        <v>38</v>
      </c>
      <c r="R56" s="4">
        <v>35</v>
      </c>
      <c r="S56" s="4">
        <v>61</v>
      </c>
      <c r="T56" s="4">
        <v>35</v>
      </c>
      <c r="U56" s="4">
        <v>36</v>
      </c>
      <c r="V56" s="4">
        <v>29</v>
      </c>
      <c r="W56" s="4">
        <v>32</v>
      </c>
      <c r="X56" s="1">
        <f t="shared" si="4"/>
        <v>547.8</v>
      </c>
      <c r="Y56" s="1">
        <f t="shared" si="5"/>
        <v>465.63</v>
      </c>
      <c r="Z56" s="4">
        <v>4.8</v>
      </c>
      <c r="AA56" s="4">
        <v>4.8</v>
      </c>
      <c r="AB56" s="1">
        <f t="shared" si="6"/>
        <v>475.23</v>
      </c>
      <c r="AC56" s="1">
        <v>110</v>
      </c>
      <c r="AD56" s="1">
        <f t="shared" si="7"/>
        <v>414.77</v>
      </c>
    </row>
    <row r="57" s="1" customFormat="1" ht="12" spans="1:30">
      <c r="A57" s="4">
        <v>56</v>
      </c>
      <c r="B57" s="1" t="s">
        <v>1297</v>
      </c>
      <c r="C57" s="1" t="s">
        <v>34</v>
      </c>
      <c r="D57" s="1" t="s">
        <v>1379</v>
      </c>
      <c r="E57" s="1" t="s">
        <v>1410</v>
      </c>
      <c r="F57" s="1" t="s">
        <v>1411</v>
      </c>
      <c r="G57" s="1" t="s">
        <v>38</v>
      </c>
      <c r="H57" s="1" t="s">
        <v>39</v>
      </c>
      <c r="I57" s="4">
        <v>34</v>
      </c>
      <c r="J57" s="4">
        <v>32</v>
      </c>
      <c r="K57" s="4">
        <v>16.8</v>
      </c>
      <c r="L57" s="4">
        <v>44</v>
      </c>
      <c r="M57" s="4">
        <v>32</v>
      </c>
      <c r="N57" s="4">
        <v>26</v>
      </c>
      <c r="O57" s="4">
        <v>39</v>
      </c>
      <c r="P57" s="4">
        <v>58</v>
      </c>
      <c r="Q57" s="4">
        <v>38</v>
      </c>
      <c r="R57" s="4">
        <v>35</v>
      </c>
      <c r="S57" s="4">
        <v>61</v>
      </c>
      <c r="T57" s="4">
        <v>35</v>
      </c>
      <c r="U57" s="4">
        <v>36</v>
      </c>
      <c r="V57" s="4">
        <v>29</v>
      </c>
      <c r="W57" s="4">
        <v>32</v>
      </c>
      <c r="X57" s="1">
        <f t="shared" si="4"/>
        <v>547.8</v>
      </c>
      <c r="Y57" s="1">
        <f t="shared" si="5"/>
        <v>465.63</v>
      </c>
      <c r="Z57" s="4">
        <v>4.8</v>
      </c>
      <c r="AA57" s="4">
        <v>4.8</v>
      </c>
      <c r="AB57" s="1">
        <f t="shared" si="6"/>
        <v>475.23</v>
      </c>
      <c r="AC57" s="1">
        <v>110</v>
      </c>
      <c r="AD57" s="1">
        <f t="shared" si="7"/>
        <v>414.77</v>
      </c>
    </row>
    <row r="58" s="1" customFormat="1" ht="12" spans="1:30">
      <c r="A58" s="4">
        <v>57</v>
      </c>
      <c r="B58" s="1" t="s">
        <v>1297</v>
      </c>
      <c r="C58" s="1" t="s">
        <v>34</v>
      </c>
      <c r="D58" s="1" t="s">
        <v>1379</v>
      </c>
      <c r="E58" s="1" t="s">
        <v>1412</v>
      </c>
      <c r="F58" s="1" t="s">
        <v>1413</v>
      </c>
      <c r="G58" s="1" t="s">
        <v>38</v>
      </c>
      <c r="H58" s="1" t="s">
        <v>39</v>
      </c>
      <c r="I58" s="4">
        <v>34</v>
      </c>
      <c r="J58" s="4">
        <v>32</v>
      </c>
      <c r="K58" s="4">
        <v>16.8</v>
      </c>
      <c r="L58" s="4">
        <v>44</v>
      </c>
      <c r="M58" s="4">
        <v>32</v>
      </c>
      <c r="N58" s="4">
        <v>26</v>
      </c>
      <c r="O58" s="4">
        <v>39</v>
      </c>
      <c r="P58" s="4">
        <v>58</v>
      </c>
      <c r="Q58" s="4">
        <v>38</v>
      </c>
      <c r="R58" s="4">
        <v>35</v>
      </c>
      <c r="S58" s="4">
        <v>61</v>
      </c>
      <c r="T58" s="4">
        <v>35</v>
      </c>
      <c r="U58" s="4">
        <v>36</v>
      </c>
      <c r="V58" s="4">
        <v>29</v>
      </c>
      <c r="W58" s="4">
        <v>32</v>
      </c>
      <c r="X58" s="1">
        <f t="shared" si="4"/>
        <v>547.8</v>
      </c>
      <c r="Y58" s="1">
        <f t="shared" si="5"/>
        <v>465.63</v>
      </c>
      <c r="Z58" s="4">
        <v>4.8</v>
      </c>
      <c r="AA58" s="4">
        <v>4.8</v>
      </c>
      <c r="AB58" s="1">
        <f t="shared" si="6"/>
        <v>475.23</v>
      </c>
      <c r="AC58" s="1">
        <v>110</v>
      </c>
      <c r="AD58" s="1">
        <f t="shared" si="7"/>
        <v>414.77</v>
      </c>
    </row>
    <row r="59" s="1" customFormat="1" ht="12" spans="1:30">
      <c r="A59" s="4">
        <v>58</v>
      </c>
      <c r="B59" s="1" t="s">
        <v>1297</v>
      </c>
      <c r="C59" s="1" t="s">
        <v>34</v>
      </c>
      <c r="D59" s="1" t="s">
        <v>1379</v>
      </c>
      <c r="E59" s="1" t="s">
        <v>1414</v>
      </c>
      <c r="F59" s="1" t="s">
        <v>1415</v>
      </c>
      <c r="G59" s="1" t="s">
        <v>38</v>
      </c>
      <c r="H59" s="1" t="s">
        <v>39</v>
      </c>
      <c r="I59" s="4">
        <v>34</v>
      </c>
      <c r="J59" s="4">
        <v>32</v>
      </c>
      <c r="K59" s="4">
        <v>16.8</v>
      </c>
      <c r="L59" s="4">
        <v>44</v>
      </c>
      <c r="M59" s="4">
        <v>32</v>
      </c>
      <c r="N59" s="4">
        <v>26</v>
      </c>
      <c r="O59" s="4">
        <v>39</v>
      </c>
      <c r="P59" s="4">
        <v>58</v>
      </c>
      <c r="Q59" s="4">
        <v>38</v>
      </c>
      <c r="R59" s="4">
        <v>35</v>
      </c>
      <c r="S59" s="4">
        <v>61</v>
      </c>
      <c r="T59" s="4">
        <v>35</v>
      </c>
      <c r="U59" s="4">
        <v>36</v>
      </c>
      <c r="V59" s="4">
        <v>29</v>
      </c>
      <c r="W59" s="4">
        <v>32</v>
      </c>
      <c r="X59" s="1">
        <f t="shared" si="4"/>
        <v>547.8</v>
      </c>
      <c r="Y59" s="1">
        <f t="shared" si="5"/>
        <v>465.63</v>
      </c>
      <c r="Z59" s="4">
        <v>4.8</v>
      </c>
      <c r="AA59" s="4">
        <v>4.8</v>
      </c>
      <c r="AB59" s="1">
        <f t="shared" si="6"/>
        <v>475.23</v>
      </c>
      <c r="AC59" s="1">
        <v>110</v>
      </c>
      <c r="AD59" s="1">
        <f t="shared" si="7"/>
        <v>414.77</v>
      </c>
    </row>
    <row r="60" s="1" customFormat="1" ht="12" spans="1:30">
      <c r="A60" s="4">
        <v>59</v>
      </c>
      <c r="B60" s="1" t="s">
        <v>1297</v>
      </c>
      <c r="C60" s="1" t="s">
        <v>34</v>
      </c>
      <c r="D60" s="1" t="s">
        <v>1379</v>
      </c>
      <c r="E60" s="1" t="s">
        <v>1416</v>
      </c>
      <c r="F60" s="1" t="s">
        <v>1417</v>
      </c>
      <c r="G60" s="1" t="s">
        <v>38</v>
      </c>
      <c r="H60" s="1" t="s">
        <v>39</v>
      </c>
      <c r="I60" s="4">
        <v>34</v>
      </c>
      <c r="J60" s="4">
        <v>32</v>
      </c>
      <c r="K60" s="4">
        <v>16.8</v>
      </c>
      <c r="L60" s="4">
        <v>44</v>
      </c>
      <c r="M60" s="4">
        <v>32</v>
      </c>
      <c r="N60" s="4">
        <v>26</v>
      </c>
      <c r="O60" s="4">
        <v>39</v>
      </c>
      <c r="P60" s="4">
        <v>58</v>
      </c>
      <c r="Q60" s="4">
        <v>38</v>
      </c>
      <c r="R60" s="4">
        <v>35</v>
      </c>
      <c r="S60" s="4">
        <v>61</v>
      </c>
      <c r="T60" s="4">
        <v>35</v>
      </c>
      <c r="U60" s="4">
        <v>36</v>
      </c>
      <c r="V60" s="4">
        <v>29</v>
      </c>
      <c r="W60" s="4">
        <v>32</v>
      </c>
      <c r="X60" s="1">
        <f t="shared" si="4"/>
        <v>547.8</v>
      </c>
      <c r="Y60" s="1">
        <f t="shared" si="5"/>
        <v>465.63</v>
      </c>
      <c r="Z60" s="4">
        <v>4.8</v>
      </c>
      <c r="AA60" s="4">
        <v>4.8</v>
      </c>
      <c r="AB60" s="1">
        <f t="shared" si="6"/>
        <v>475.23</v>
      </c>
      <c r="AC60" s="1">
        <v>110</v>
      </c>
      <c r="AD60" s="1">
        <f t="shared" si="7"/>
        <v>414.77</v>
      </c>
    </row>
    <row r="61" s="1" customFormat="1" ht="12" spans="1:30">
      <c r="A61" s="4">
        <v>60</v>
      </c>
      <c r="B61" s="1" t="s">
        <v>1297</v>
      </c>
      <c r="C61" s="1" t="s">
        <v>34</v>
      </c>
      <c r="D61" s="1" t="s">
        <v>1379</v>
      </c>
      <c r="E61" s="1" t="s">
        <v>1418</v>
      </c>
      <c r="F61" s="1" t="s">
        <v>1419</v>
      </c>
      <c r="G61" s="1" t="s">
        <v>38</v>
      </c>
      <c r="H61" s="1" t="s">
        <v>39</v>
      </c>
      <c r="I61" s="4">
        <v>34</v>
      </c>
      <c r="J61" s="4">
        <v>32</v>
      </c>
      <c r="K61" s="4">
        <v>16.8</v>
      </c>
      <c r="L61" s="4">
        <v>44</v>
      </c>
      <c r="M61" s="4">
        <v>32</v>
      </c>
      <c r="N61" s="4">
        <v>26</v>
      </c>
      <c r="O61" s="4">
        <v>39</v>
      </c>
      <c r="P61" s="4">
        <v>58</v>
      </c>
      <c r="Q61" s="4">
        <v>38</v>
      </c>
      <c r="R61" s="4">
        <v>35</v>
      </c>
      <c r="S61" s="4">
        <v>61</v>
      </c>
      <c r="T61" s="4">
        <v>35</v>
      </c>
      <c r="U61" s="4">
        <v>36</v>
      </c>
      <c r="V61" s="4">
        <v>29</v>
      </c>
      <c r="W61" s="4">
        <v>32</v>
      </c>
      <c r="X61" s="1">
        <f t="shared" si="4"/>
        <v>547.8</v>
      </c>
      <c r="Y61" s="1">
        <f t="shared" si="5"/>
        <v>465.63</v>
      </c>
      <c r="Z61" s="4">
        <v>4.8</v>
      </c>
      <c r="AA61" s="4">
        <v>4.8</v>
      </c>
      <c r="AB61" s="1">
        <f t="shared" si="6"/>
        <v>475.23</v>
      </c>
      <c r="AC61" s="1">
        <v>110</v>
      </c>
      <c r="AD61" s="1">
        <f t="shared" si="7"/>
        <v>414.77</v>
      </c>
    </row>
    <row r="62" s="1" customFormat="1" ht="12" spans="1:30">
      <c r="A62" s="4">
        <v>61</v>
      </c>
      <c r="B62" s="1" t="s">
        <v>1297</v>
      </c>
      <c r="C62" s="1" t="s">
        <v>34</v>
      </c>
      <c r="D62" s="1" t="s">
        <v>1379</v>
      </c>
      <c r="E62" s="1" t="s">
        <v>1420</v>
      </c>
      <c r="F62" s="1" t="s">
        <v>1421</v>
      </c>
      <c r="G62" s="1" t="s">
        <v>38</v>
      </c>
      <c r="H62" s="1" t="s">
        <v>39</v>
      </c>
      <c r="I62" s="4">
        <v>34</v>
      </c>
      <c r="J62" s="4">
        <v>32</v>
      </c>
      <c r="K62" s="4">
        <v>16.8</v>
      </c>
      <c r="L62" s="4">
        <v>44</v>
      </c>
      <c r="M62" s="4">
        <v>32</v>
      </c>
      <c r="N62" s="4">
        <v>26</v>
      </c>
      <c r="O62" s="4">
        <v>39</v>
      </c>
      <c r="P62" s="4">
        <v>58</v>
      </c>
      <c r="Q62" s="4">
        <v>38</v>
      </c>
      <c r="R62" s="4">
        <v>35</v>
      </c>
      <c r="S62" s="4">
        <v>61</v>
      </c>
      <c r="T62" s="4">
        <v>35</v>
      </c>
      <c r="U62" s="4">
        <v>36</v>
      </c>
      <c r="V62" s="4">
        <v>29</v>
      </c>
      <c r="W62" s="4">
        <v>32</v>
      </c>
      <c r="X62" s="1">
        <f t="shared" si="4"/>
        <v>547.8</v>
      </c>
      <c r="Y62" s="1">
        <f t="shared" si="5"/>
        <v>465.63</v>
      </c>
      <c r="Z62" s="4">
        <v>4.8</v>
      </c>
      <c r="AA62" s="4">
        <v>4.8</v>
      </c>
      <c r="AB62" s="1">
        <f t="shared" si="6"/>
        <v>475.23</v>
      </c>
      <c r="AC62" s="1">
        <v>110</v>
      </c>
      <c r="AD62" s="1">
        <f t="shared" si="7"/>
        <v>414.77</v>
      </c>
    </row>
    <row r="63" s="1" customFormat="1" ht="12" spans="1:30">
      <c r="A63" s="4">
        <v>62</v>
      </c>
      <c r="B63" s="1" t="s">
        <v>1297</v>
      </c>
      <c r="C63" s="1" t="s">
        <v>34</v>
      </c>
      <c r="D63" s="1" t="s">
        <v>1379</v>
      </c>
      <c r="E63" s="1" t="s">
        <v>1422</v>
      </c>
      <c r="F63" s="1" t="s">
        <v>1423</v>
      </c>
      <c r="G63" s="1" t="s">
        <v>38</v>
      </c>
      <c r="H63" s="1" t="s">
        <v>39</v>
      </c>
      <c r="I63" s="4">
        <v>34</v>
      </c>
      <c r="J63" s="4">
        <v>32</v>
      </c>
      <c r="K63" s="4">
        <v>16.8</v>
      </c>
      <c r="L63" s="4">
        <v>44</v>
      </c>
      <c r="M63" s="4">
        <v>32</v>
      </c>
      <c r="N63" s="4">
        <v>26</v>
      </c>
      <c r="O63" s="4">
        <v>39</v>
      </c>
      <c r="P63" s="4">
        <v>58</v>
      </c>
      <c r="Q63" s="4">
        <v>38</v>
      </c>
      <c r="R63" s="4">
        <v>35</v>
      </c>
      <c r="S63" s="4">
        <v>61</v>
      </c>
      <c r="T63" s="4">
        <v>35</v>
      </c>
      <c r="U63" s="4">
        <v>36</v>
      </c>
      <c r="V63" s="4">
        <v>29</v>
      </c>
      <c r="W63" s="4">
        <v>32</v>
      </c>
      <c r="X63" s="1">
        <f t="shared" si="4"/>
        <v>547.8</v>
      </c>
      <c r="Y63" s="1">
        <f t="shared" si="5"/>
        <v>465.63</v>
      </c>
      <c r="Z63" s="4">
        <v>4.8</v>
      </c>
      <c r="AA63" s="4">
        <v>4.8</v>
      </c>
      <c r="AB63" s="1">
        <f t="shared" si="6"/>
        <v>475.23</v>
      </c>
      <c r="AC63" s="1">
        <v>110</v>
      </c>
      <c r="AD63" s="1">
        <f t="shared" si="7"/>
        <v>414.77</v>
      </c>
    </row>
    <row r="64" s="1" customFormat="1" ht="12" spans="1:30">
      <c r="A64" s="4">
        <v>63</v>
      </c>
      <c r="B64" s="1" t="s">
        <v>1297</v>
      </c>
      <c r="C64" s="1" t="s">
        <v>34</v>
      </c>
      <c r="D64" s="1" t="s">
        <v>1379</v>
      </c>
      <c r="E64" s="1" t="s">
        <v>1424</v>
      </c>
      <c r="F64" s="1" t="s">
        <v>1425</v>
      </c>
      <c r="G64" s="1" t="s">
        <v>38</v>
      </c>
      <c r="H64" s="1" t="s">
        <v>39</v>
      </c>
      <c r="I64" s="4">
        <v>34</v>
      </c>
      <c r="J64" s="4">
        <v>32</v>
      </c>
      <c r="K64" s="4">
        <v>16.8</v>
      </c>
      <c r="L64" s="4">
        <v>44</v>
      </c>
      <c r="M64" s="4">
        <v>32</v>
      </c>
      <c r="N64" s="4">
        <v>26</v>
      </c>
      <c r="O64" s="4">
        <v>39</v>
      </c>
      <c r="P64" s="4">
        <v>58</v>
      </c>
      <c r="Q64" s="4">
        <v>38</v>
      </c>
      <c r="R64" s="4">
        <v>35</v>
      </c>
      <c r="S64" s="4">
        <v>61</v>
      </c>
      <c r="T64" s="4">
        <v>35</v>
      </c>
      <c r="U64" s="4">
        <v>36</v>
      </c>
      <c r="V64" s="4">
        <v>29</v>
      </c>
      <c r="W64" s="4">
        <v>32</v>
      </c>
      <c r="X64" s="1">
        <f t="shared" si="4"/>
        <v>547.8</v>
      </c>
      <c r="Y64" s="1">
        <f t="shared" si="5"/>
        <v>465.63</v>
      </c>
      <c r="Z64" s="4">
        <v>4.8</v>
      </c>
      <c r="AA64" s="4">
        <v>4.8</v>
      </c>
      <c r="AB64" s="1">
        <f t="shared" si="6"/>
        <v>475.23</v>
      </c>
      <c r="AC64" s="1">
        <v>110</v>
      </c>
      <c r="AD64" s="1">
        <f t="shared" si="7"/>
        <v>414.77</v>
      </c>
    </row>
    <row r="65" s="1" customFormat="1" ht="12" spans="1:30">
      <c r="A65" s="4">
        <v>64</v>
      </c>
      <c r="B65" s="1" t="s">
        <v>1297</v>
      </c>
      <c r="C65" s="1" t="s">
        <v>34</v>
      </c>
      <c r="D65" s="1" t="s">
        <v>1379</v>
      </c>
      <c r="E65" s="1" t="s">
        <v>1426</v>
      </c>
      <c r="F65" s="1" t="s">
        <v>1427</v>
      </c>
      <c r="G65" s="1" t="s">
        <v>38</v>
      </c>
      <c r="H65" s="1" t="s">
        <v>39</v>
      </c>
      <c r="I65" s="4">
        <v>34</v>
      </c>
      <c r="J65" s="4">
        <v>32</v>
      </c>
      <c r="K65" s="4">
        <v>16.8</v>
      </c>
      <c r="L65" s="4">
        <v>44</v>
      </c>
      <c r="M65" s="4">
        <v>32</v>
      </c>
      <c r="N65" s="4">
        <v>26</v>
      </c>
      <c r="O65" s="4">
        <v>39</v>
      </c>
      <c r="P65" s="4">
        <v>58</v>
      </c>
      <c r="Q65" s="4">
        <v>38</v>
      </c>
      <c r="R65" s="4">
        <v>35</v>
      </c>
      <c r="S65" s="4">
        <v>61</v>
      </c>
      <c r="T65" s="4">
        <v>35</v>
      </c>
      <c r="U65" s="4">
        <v>36</v>
      </c>
      <c r="V65" s="4">
        <v>29</v>
      </c>
      <c r="W65" s="4">
        <v>32</v>
      </c>
      <c r="X65" s="1">
        <f t="shared" si="4"/>
        <v>547.8</v>
      </c>
      <c r="Y65" s="1">
        <f t="shared" si="5"/>
        <v>465.63</v>
      </c>
      <c r="Z65" s="4">
        <v>4.8</v>
      </c>
      <c r="AA65" s="4">
        <v>4.8</v>
      </c>
      <c r="AB65" s="1">
        <f t="shared" si="6"/>
        <v>475.23</v>
      </c>
      <c r="AC65" s="1">
        <v>110</v>
      </c>
      <c r="AD65" s="1">
        <f t="shared" si="7"/>
        <v>414.77</v>
      </c>
    </row>
    <row r="66" s="1" customFormat="1" ht="12" spans="1:30">
      <c r="A66" s="4">
        <v>65</v>
      </c>
      <c r="B66" s="1" t="s">
        <v>1297</v>
      </c>
      <c r="C66" s="1" t="s">
        <v>34</v>
      </c>
      <c r="D66" s="1" t="s">
        <v>1379</v>
      </c>
      <c r="E66" s="1" t="s">
        <v>1428</v>
      </c>
      <c r="F66" s="1" t="s">
        <v>1429</v>
      </c>
      <c r="G66" s="1" t="s">
        <v>38</v>
      </c>
      <c r="H66" s="1" t="s">
        <v>39</v>
      </c>
      <c r="I66" s="4">
        <v>34</v>
      </c>
      <c r="J66" s="4">
        <v>32</v>
      </c>
      <c r="K66" s="4">
        <v>16.8</v>
      </c>
      <c r="L66" s="4">
        <v>44</v>
      </c>
      <c r="M66" s="4">
        <v>32</v>
      </c>
      <c r="N66" s="4">
        <v>26</v>
      </c>
      <c r="O66" s="4">
        <v>39</v>
      </c>
      <c r="P66" s="4">
        <v>58</v>
      </c>
      <c r="Q66" s="4">
        <v>38</v>
      </c>
      <c r="R66" s="4">
        <v>35</v>
      </c>
      <c r="S66" s="4">
        <v>61</v>
      </c>
      <c r="T66" s="4">
        <v>35</v>
      </c>
      <c r="U66" s="4">
        <v>36</v>
      </c>
      <c r="V66" s="4">
        <v>29</v>
      </c>
      <c r="W66" s="4">
        <v>32</v>
      </c>
      <c r="X66" s="1">
        <f t="shared" si="4"/>
        <v>547.8</v>
      </c>
      <c r="Y66" s="1">
        <f t="shared" si="5"/>
        <v>465.63</v>
      </c>
      <c r="Z66" s="4">
        <v>4.8</v>
      </c>
      <c r="AA66" s="4">
        <v>4.8</v>
      </c>
      <c r="AB66" s="1">
        <f t="shared" si="6"/>
        <v>475.23</v>
      </c>
      <c r="AC66" s="1">
        <v>110</v>
      </c>
      <c r="AD66" s="1">
        <f t="shared" si="7"/>
        <v>414.77</v>
      </c>
    </row>
    <row r="67" s="1" customFormat="1" ht="12" spans="1:30">
      <c r="A67" s="4">
        <v>66</v>
      </c>
      <c r="B67" s="1" t="s">
        <v>1297</v>
      </c>
      <c r="C67" s="1" t="s">
        <v>34</v>
      </c>
      <c r="D67" s="1" t="s">
        <v>1379</v>
      </c>
      <c r="E67" s="1" t="s">
        <v>1430</v>
      </c>
      <c r="F67" s="1" t="s">
        <v>1431</v>
      </c>
      <c r="G67" s="1" t="s">
        <v>38</v>
      </c>
      <c r="H67" s="1" t="s">
        <v>39</v>
      </c>
      <c r="I67" s="4">
        <v>34</v>
      </c>
      <c r="J67" s="4">
        <v>32</v>
      </c>
      <c r="K67" s="4">
        <v>16.8</v>
      </c>
      <c r="L67" s="4">
        <v>44</v>
      </c>
      <c r="M67" s="4">
        <v>32</v>
      </c>
      <c r="N67" s="4">
        <v>26</v>
      </c>
      <c r="O67" s="4">
        <v>39</v>
      </c>
      <c r="P67" s="4">
        <v>58</v>
      </c>
      <c r="Q67" s="4">
        <v>38</v>
      </c>
      <c r="R67" s="4">
        <v>35</v>
      </c>
      <c r="S67" s="4">
        <v>61</v>
      </c>
      <c r="T67" s="4">
        <v>35</v>
      </c>
      <c r="U67" s="4">
        <v>36</v>
      </c>
      <c r="V67" s="4">
        <v>29</v>
      </c>
      <c r="W67" s="4">
        <v>32</v>
      </c>
      <c r="X67" s="1">
        <f t="shared" ref="X67:X82" si="8">SUM(I67:W67)</f>
        <v>547.8</v>
      </c>
      <c r="Y67" s="1">
        <f t="shared" ref="Y67:Y82" si="9">X67*0.85</f>
        <v>465.63</v>
      </c>
      <c r="Z67" s="4">
        <v>4.8</v>
      </c>
      <c r="AA67" s="4">
        <v>4.8</v>
      </c>
      <c r="AB67" s="1">
        <f t="shared" ref="AB67:AB82" si="10">Y67+Z67+AA67</f>
        <v>475.23</v>
      </c>
      <c r="AC67" s="1">
        <v>110</v>
      </c>
      <c r="AD67" s="1">
        <f t="shared" ref="AD67:AD83" si="11">G67-AB67-AC67</f>
        <v>414.77</v>
      </c>
    </row>
    <row r="68" s="1" customFormat="1" ht="12" spans="1:30">
      <c r="A68" s="4">
        <v>67</v>
      </c>
      <c r="B68" s="1" t="s">
        <v>1297</v>
      </c>
      <c r="C68" s="1" t="s">
        <v>34</v>
      </c>
      <c r="D68" s="1" t="s">
        <v>1379</v>
      </c>
      <c r="E68" s="1" t="s">
        <v>1432</v>
      </c>
      <c r="F68" s="1" t="s">
        <v>1433</v>
      </c>
      <c r="G68" s="1" t="s">
        <v>38</v>
      </c>
      <c r="H68" s="1" t="s">
        <v>39</v>
      </c>
      <c r="I68" s="4">
        <v>34</v>
      </c>
      <c r="J68" s="4">
        <v>32</v>
      </c>
      <c r="K68" s="4">
        <v>16.8</v>
      </c>
      <c r="L68" s="4">
        <v>44</v>
      </c>
      <c r="M68" s="4">
        <v>32</v>
      </c>
      <c r="N68" s="4">
        <v>26</v>
      </c>
      <c r="O68" s="4">
        <v>39</v>
      </c>
      <c r="P68" s="4">
        <v>58</v>
      </c>
      <c r="Q68" s="4">
        <v>38</v>
      </c>
      <c r="R68" s="4">
        <v>35</v>
      </c>
      <c r="S68" s="4">
        <v>61</v>
      </c>
      <c r="T68" s="4">
        <v>35</v>
      </c>
      <c r="U68" s="4">
        <v>36</v>
      </c>
      <c r="V68" s="4">
        <v>29</v>
      </c>
      <c r="W68" s="4">
        <v>32</v>
      </c>
      <c r="X68" s="1">
        <f t="shared" si="8"/>
        <v>547.8</v>
      </c>
      <c r="Y68" s="1">
        <f t="shared" si="9"/>
        <v>465.63</v>
      </c>
      <c r="Z68" s="4">
        <v>4.8</v>
      </c>
      <c r="AA68" s="4">
        <v>4.8</v>
      </c>
      <c r="AB68" s="1">
        <f t="shared" si="10"/>
        <v>475.23</v>
      </c>
      <c r="AC68" s="1">
        <v>110</v>
      </c>
      <c r="AD68" s="1">
        <f t="shared" si="11"/>
        <v>414.77</v>
      </c>
    </row>
    <row r="69" s="1" customFormat="1" ht="12" spans="1:30">
      <c r="A69" s="4">
        <v>68</v>
      </c>
      <c r="B69" s="1" t="s">
        <v>1297</v>
      </c>
      <c r="C69" s="1" t="s">
        <v>34</v>
      </c>
      <c r="D69" s="1" t="s">
        <v>1379</v>
      </c>
      <c r="E69" s="1" t="s">
        <v>1434</v>
      </c>
      <c r="F69" s="1" t="s">
        <v>1435</v>
      </c>
      <c r="G69" s="1" t="s">
        <v>38</v>
      </c>
      <c r="H69" s="1" t="s">
        <v>39</v>
      </c>
      <c r="I69" s="4">
        <v>34</v>
      </c>
      <c r="J69" s="4">
        <v>32</v>
      </c>
      <c r="K69" s="4">
        <v>16.8</v>
      </c>
      <c r="L69" s="4">
        <v>44</v>
      </c>
      <c r="M69" s="4">
        <v>32</v>
      </c>
      <c r="N69" s="4">
        <v>26</v>
      </c>
      <c r="O69" s="4">
        <v>39</v>
      </c>
      <c r="P69" s="4">
        <v>58</v>
      </c>
      <c r="Q69" s="4">
        <v>38</v>
      </c>
      <c r="R69" s="4">
        <v>35</v>
      </c>
      <c r="S69" s="4">
        <v>61</v>
      </c>
      <c r="T69" s="4">
        <v>35</v>
      </c>
      <c r="U69" s="4">
        <v>36</v>
      </c>
      <c r="V69" s="4">
        <v>29</v>
      </c>
      <c r="W69" s="4">
        <v>32</v>
      </c>
      <c r="X69" s="1">
        <f t="shared" si="8"/>
        <v>547.8</v>
      </c>
      <c r="Y69" s="1">
        <f t="shared" si="9"/>
        <v>465.63</v>
      </c>
      <c r="Z69" s="4">
        <v>4.8</v>
      </c>
      <c r="AA69" s="4">
        <v>4.8</v>
      </c>
      <c r="AB69" s="1">
        <f t="shared" si="10"/>
        <v>475.23</v>
      </c>
      <c r="AC69" s="1">
        <v>110</v>
      </c>
      <c r="AD69" s="1">
        <f t="shared" si="11"/>
        <v>414.77</v>
      </c>
    </row>
    <row r="70" s="1" customFormat="1" ht="12" spans="1:30">
      <c r="A70" s="4">
        <v>69</v>
      </c>
      <c r="B70" s="1" t="s">
        <v>1297</v>
      </c>
      <c r="C70" s="1" t="s">
        <v>34</v>
      </c>
      <c r="D70" s="1" t="s">
        <v>1379</v>
      </c>
      <c r="E70" s="1" t="s">
        <v>1436</v>
      </c>
      <c r="F70" s="1" t="s">
        <v>1437</v>
      </c>
      <c r="G70" s="1" t="s">
        <v>38</v>
      </c>
      <c r="H70" s="1" t="s">
        <v>39</v>
      </c>
      <c r="I70" s="4">
        <v>34</v>
      </c>
      <c r="J70" s="4">
        <v>32</v>
      </c>
      <c r="K70" s="4">
        <v>16.8</v>
      </c>
      <c r="L70" s="4">
        <v>44</v>
      </c>
      <c r="M70" s="4">
        <v>32</v>
      </c>
      <c r="N70" s="4">
        <v>26</v>
      </c>
      <c r="O70" s="4">
        <v>39</v>
      </c>
      <c r="P70" s="4">
        <v>58</v>
      </c>
      <c r="Q70" s="4">
        <v>38</v>
      </c>
      <c r="R70" s="4">
        <v>35</v>
      </c>
      <c r="S70" s="4">
        <v>61</v>
      </c>
      <c r="T70" s="4">
        <v>35</v>
      </c>
      <c r="U70" s="4">
        <v>36</v>
      </c>
      <c r="V70" s="4">
        <v>29</v>
      </c>
      <c r="W70" s="4">
        <v>32</v>
      </c>
      <c r="X70" s="1">
        <f t="shared" si="8"/>
        <v>547.8</v>
      </c>
      <c r="Y70" s="1">
        <f t="shared" si="9"/>
        <v>465.63</v>
      </c>
      <c r="Z70" s="4">
        <v>4.8</v>
      </c>
      <c r="AA70" s="4">
        <v>4.8</v>
      </c>
      <c r="AB70" s="1">
        <f t="shared" si="10"/>
        <v>475.23</v>
      </c>
      <c r="AC70" s="1">
        <v>110</v>
      </c>
      <c r="AD70" s="1">
        <f t="shared" si="11"/>
        <v>414.77</v>
      </c>
    </row>
    <row r="71" s="1" customFormat="1" ht="12" spans="1:30">
      <c r="A71" s="4">
        <v>70</v>
      </c>
      <c r="B71" s="1" t="s">
        <v>1297</v>
      </c>
      <c r="C71" s="1" t="s">
        <v>34</v>
      </c>
      <c r="D71" s="1" t="s">
        <v>1379</v>
      </c>
      <c r="E71" s="1" t="s">
        <v>1438</v>
      </c>
      <c r="F71" s="1" t="s">
        <v>1439</v>
      </c>
      <c r="G71" s="1" t="s">
        <v>38</v>
      </c>
      <c r="H71" s="1" t="s">
        <v>39</v>
      </c>
      <c r="I71" s="4">
        <v>34</v>
      </c>
      <c r="J71" s="4">
        <v>32</v>
      </c>
      <c r="K71" s="4">
        <v>16.8</v>
      </c>
      <c r="L71" s="4">
        <v>44</v>
      </c>
      <c r="M71" s="4">
        <v>32</v>
      </c>
      <c r="N71" s="4">
        <v>26</v>
      </c>
      <c r="O71" s="4">
        <v>39</v>
      </c>
      <c r="P71" s="4">
        <v>58</v>
      </c>
      <c r="Q71" s="4">
        <v>38</v>
      </c>
      <c r="R71" s="4">
        <v>35</v>
      </c>
      <c r="S71" s="4">
        <v>61</v>
      </c>
      <c r="T71" s="4">
        <v>35</v>
      </c>
      <c r="U71" s="4">
        <v>36</v>
      </c>
      <c r="V71" s="4">
        <v>29</v>
      </c>
      <c r="W71" s="4">
        <v>32</v>
      </c>
      <c r="X71" s="1">
        <f t="shared" si="8"/>
        <v>547.8</v>
      </c>
      <c r="Y71" s="1">
        <f t="shared" si="9"/>
        <v>465.63</v>
      </c>
      <c r="Z71" s="4">
        <v>4.8</v>
      </c>
      <c r="AA71" s="4">
        <v>4.8</v>
      </c>
      <c r="AB71" s="1">
        <f t="shared" si="10"/>
        <v>475.23</v>
      </c>
      <c r="AC71" s="1">
        <v>110</v>
      </c>
      <c r="AD71" s="1">
        <f t="shared" si="11"/>
        <v>414.77</v>
      </c>
    </row>
    <row r="72" s="1" customFormat="1" ht="12" spans="1:30">
      <c r="A72" s="4">
        <v>71</v>
      </c>
      <c r="B72" s="1" t="s">
        <v>1297</v>
      </c>
      <c r="C72" s="1" t="s">
        <v>34</v>
      </c>
      <c r="D72" s="1" t="s">
        <v>1379</v>
      </c>
      <c r="E72" s="1" t="s">
        <v>1440</v>
      </c>
      <c r="F72" s="1" t="s">
        <v>1441</v>
      </c>
      <c r="G72" s="1" t="s">
        <v>38</v>
      </c>
      <c r="H72" s="1" t="s">
        <v>39</v>
      </c>
      <c r="I72" s="4">
        <v>34</v>
      </c>
      <c r="J72" s="4">
        <v>32</v>
      </c>
      <c r="K72" s="4">
        <v>16.8</v>
      </c>
      <c r="L72" s="4">
        <v>44</v>
      </c>
      <c r="M72" s="4">
        <v>32</v>
      </c>
      <c r="N72" s="4">
        <v>26</v>
      </c>
      <c r="O72" s="4">
        <v>39</v>
      </c>
      <c r="P72" s="4">
        <v>58</v>
      </c>
      <c r="Q72" s="4">
        <v>38</v>
      </c>
      <c r="R72" s="4">
        <v>35</v>
      </c>
      <c r="S72" s="4">
        <v>61</v>
      </c>
      <c r="T72" s="4">
        <v>35</v>
      </c>
      <c r="U72" s="4">
        <v>36</v>
      </c>
      <c r="V72" s="4">
        <v>29</v>
      </c>
      <c r="W72" s="4">
        <v>32</v>
      </c>
      <c r="X72" s="1">
        <f t="shared" si="8"/>
        <v>547.8</v>
      </c>
      <c r="Y72" s="1">
        <f t="shared" si="9"/>
        <v>465.63</v>
      </c>
      <c r="Z72" s="4">
        <v>4.8</v>
      </c>
      <c r="AA72" s="4">
        <v>4.8</v>
      </c>
      <c r="AB72" s="1">
        <f t="shared" si="10"/>
        <v>475.23</v>
      </c>
      <c r="AC72" s="1">
        <v>110</v>
      </c>
      <c r="AD72" s="1">
        <f t="shared" si="11"/>
        <v>414.77</v>
      </c>
    </row>
    <row r="73" s="1" customFormat="1" ht="12" spans="1:30">
      <c r="A73" s="4">
        <v>72</v>
      </c>
      <c r="B73" s="1" t="s">
        <v>1297</v>
      </c>
      <c r="C73" s="1" t="s">
        <v>34</v>
      </c>
      <c r="D73" s="1" t="s">
        <v>1379</v>
      </c>
      <c r="E73" s="1" t="s">
        <v>1442</v>
      </c>
      <c r="F73" s="1" t="s">
        <v>1443</v>
      </c>
      <c r="G73" s="1" t="s">
        <v>38</v>
      </c>
      <c r="H73" s="1" t="s">
        <v>39</v>
      </c>
      <c r="I73" s="4">
        <v>34</v>
      </c>
      <c r="J73" s="4">
        <v>32</v>
      </c>
      <c r="K73" s="4">
        <v>16.8</v>
      </c>
      <c r="L73" s="4">
        <v>44</v>
      </c>
      <c r="M73" s="4">
        <v>32</v>
      </c>
      <c r="N73" s="4">
        <v>26</v>
      </c>
      <c r="O73" s="4">
        <v>39</v>
      </c>
      <c r="P73" s="4">
        <v>58</v>
      </c>
      <c r="Q73" s="4">
        <v>38</v>
      </c>
      <c r="R73" s="4">
        <v>35</v>
      </c>
      <c r="S73" s="4">
        <v>61</v>
      </c>
      <c r="T73" s="4">
        <v>35</v>
      </c>
      <c r="U73" s="4">
        <v>36</v>
      </c>
      <c r="V73" s="4">
        <v>29</v>
      </c>
      <c r="W73" s="4">
        <v>32</v>
      </c>
      <c r="X73" s="1">
        <f t="shared" si="8"/>
        <v>547.8</v>
      </c>
      <c r="Y73" s="1">
        <f t="shared" si="9"/>
        <v>465.63</v>
      </c>
      <c r="Z73" s="4">
        <v>4.8</v>
      </c>
      <c r="AA73" s="4">
        <v>4.8</v>
      </c>
      <c r="AB73" s="1">
        <f t="shared" si="10"/>
        <v>475.23</v>
      </c>
      <c r="AC73" s="1">
        <v>110</v>
      </c>
      <c r="AD73" s="1">
        <f t="shared" si="11"/>
        <v>414.77</v>
      </c>
    </row>
    <row r="74" s="1" customFormat="1" ht="12" spans="1:30">
      <c r="A74" s="4">
        <v>73</v>
      </c>
      <c r="B74" s="1" t="s">
        <v>1297</v>
      </c>
      <c r="C74" s="1" t="s">
        <v>34</v>
      </c>
      <c r="D74" s="1" t="s">
        <v>1379</v>
      </c>
      <c r="E74" s="1" t="s">
        <v>1444</v>
      </c>
      <c r="F74" s="1" t="s">
        <v>1445</v>
      </c>
      <c r="G74" s="1" t="s">
        <v>38</v>
      </c>
      <c r="H74" s="1" t="s">
        <v>39</v>
      </c>
      <c r="I74" s="4">
        <v>34</v>
      </c>
      <c r="J74" s="4">
        <v>32</v>
      </c>
      <c r="K74" s="4">
        <v>16.8</v>
      </c>
      <c r="L74" s="4">
        <v>44</v>
      </c>
      <c r="M74" s="4">
        <v>32</v>
      </c>
      <c r="N74" s="4">
        <v>26</v>
      </c>
      <c r="O74" s="4">
        <v>39</v>
      </c>
      <c r="P74" s="4">
        <v>58</v>
      </c>
      <c r="Q74" s="4">
        <v>38</v>
      </c>
      <c r="R74" s="4">
        <v>35</v>
      </c>
      <c r="S74" s="4">
        <v>61</v>
      </c>
      <c r="T74" s="4">
        <v>35</v>
      </c>
      <c r="U74" s="4">
        <v>36</v>
      </c>
      <c r="V74" s="4">
        <v>29</v>
      </c>
      <c r="W74" s="4">
        <v>32</v>
      </c>
      <c r="X74" s="1">
        <f t="shared" si="8"/>
        <v>547.8</v>
      </c>
      <c r="Y74" s="1">
        <f t="shared" si="9"/>
        <v>465.63</v>
      </c>
      <c r="Z74" s="4">
        <v>4.8</v>
      </c>
      <c r="AA74" s="4">
        <v>4.8</v>
      </c>
      <c r="AB74" s="1">
        <f t="shared" si="10"/>
        <v>475.23</v>
      </c>
      <c r="AC74" s="1">
        <v>110</v>
      </c>
      <c r="AD74" s="1">
        <f t="shared" si="11"/>
        <v>414.77</v>
      </c>
    </row>
    <row r="75" s="1" customFormat="1" ht="12" spans="1:30">
      <c r="A75" s="4">
        <v>74</v>
      </c>
      <c r="B75" s="1" t="s">
        <v>1297</v>
      </c>
      <c r="C75" s="1" t="s">
        <v>34</v>
      </c>
      <c r="D75" s="1" t="s">
        <v>1379</v>
      </c>
      <c r="E75" s="1" t="s">
        <v>1446</v>
      </c>
      <c r="F75" s="1" t="s">
        <v>1447</v>
      </c>
      <c r="G75" s="1" t="s">
        <v>38</v>
      </c>
      <c r="H75" s="1" t="s">
        <v>39</v>
      </c>
      <c r="I75" s="4">
        <v>34</v>
      </c>
      <c r="J75" s="4">
        <v>32</v>
      </c>
      <c r="K75" s="4">
        <v>16.8</v>
      </c>
      <c r="L75" s="4">
        <v>44</v>
      </c>
      <c r="M75" s="4">
        <v>32</v>
      </c>
      <c r="N75" s="4">
        <v>26</v>
      </c>
      <c r="O75" s="4">
        <v>39</v>
      </c>
      <c r="P75" s="4">
        <v>58</v>
      </c>
      <c r="Q75" s="4">
        <v>38</v>
      </c>
      <c r="R75" s="4">
        <v>35</v>
      </c>
      <c r="S75" s="4">
        <v>61</v>
      </c>
      <c r="T75" s="4">
        <v>35</v>
      </c>
      <c r="U75" s="4">
        <v>36</v>
      </c>
      <c r="V75" s="4">
        <v>29</v>
      </c>
      <c r="W75" s="4">
        <v>32</v>
      </c>
      <c r="X75" s="1">
        <f t="shared" si="8"/>
        <v>547.8</v>
      </c>
      <c r="Y75" s="1">
        <f t="shared" si="9"/>
        <v>465.63</v>
      </c>
      <c r="Z75" s="4">
        <v>4.8</v>
      </c>
      <c r="AA75" s="4">
        <v>4.8</v>
      </c>
      <c r="AB75" s="1">
        <f t="shared" si="10"/>
        <v>475.23</v>
      </c>
      <c r="AC75" s="1">
        <v>110</v>
      </c>
      <c r="AD75" s="1">
        <f t="shared" si="11"/>
        <v>414.77</v>
      </c>
    </row>
    <row r="76" s="1" customFormat="1" ht="12" spans="1:30">
      <c r="A76" s="4">
        <v>75</v>
      </c>
      <c r="B76" s="1" t="s">
        <v>1297</v>
      </c>
      <c r="C76" s="1" t="s">
        <v>34</v>
      </c>
      <c r="D76" s="1" t="s">
        <v>1379</v>
      </c>
      <c r="E76" s="1" t="s">
        <v>1448</v>
      </c>
      <c r="F76" s="1" t="s">
        <v>1449</v>
      </c>
      <c r="G76" s="1" t="s">
        <v>38</v>
      </c>
      <c r="H76" s="1" t="s">
        <v>39</v>
      </c>
      <c r="I76" s="4">
        <v>34</v>
      </c>
      <c r="J76" s="4">
        <v>32</v>
      </c>
      <c r="K76" s="4">
        <v>16.8</v>
      </c>
      <c r="L76" s="4">
        <v>44</v>
      </c>
      <c r="M76" s="4">
        <v>32</v>
      </c>
      <c r="N76" s="4">
        <v>26</v>
      </c>
      <c r="O76" s="4">
        <v>39</v>
      </c>
      <c r="P76" s="4">
        <v>58</v>
      </c>
      <c r="Q76" s="4">
        <v>38</v>
      </c>
      <c r="R76" s="4">
        <v>35</v>
      </c>
      <c r="S76" s="4">
        <v>61</v>
      </c>
      <c r="T76" s="4">
        <v>35</v>
      </c>
      <c r="U76" s="4">
        <v>36</v>
      </c>
      <c r="V76" s="4">
        <v>29</v>
      </c>
      <c r="W76" s="4">
        <v>32</v>
      </c>
      <c r="X76" s="1">
        <f t="shared" si="8"/>
        <v>547.8</v>
      </c>
      <c r="Y76" s="1">
        <f t="shared" si="9"/>
        <v>465.63</v>
      </c>
      <c r="Z76" s="4">
        <v>4.8</v>
      </c>
      <c r="AA76" s="4">
        <v>4.8</v>
      </c>
      <c r="AB76" s="1">
        <f t="shared" si="10"/>
        <v>475.23</v>
      </c>
      <c r="AC76" s="1">
        <v>110</v>
      </c>
      <c r="AD76" s="1">
        <f t="shared" si="11"/>
        <v>414.77</v>
      </c>
    </row>
    <row r="77" s="1" customFormat="1" ht="12" spans="1:30">
      <c r="A77" s="4">
        <v>76</v>
      </c>
      <c r="B77" s="1" t="s">
        <v>1297</v>
      </c>
      <c r="C77" s="1" t="s">
        <v>34</v>
      </c>
      <c r="D77" s="1" t="s">
        <v>1379</v>
      </c>
      <c r="E77" s="1" t="s">
        <v>1450</v>
      </c>
      <c r="F77" s="1" t="s">
        <v>1451</v>
      </c>
      <c r="G77" s="1" t="s">
        <v>38</v>
      </c>
      <c r="H77" s="1" t="s">
        <v>39</v>
      </c>
      <c r="I77" s="4">
        <v>34</v>
      </c>
      <c r="J77" s="4">
        <v>32</v>
      </c>
      <c r="K77" s="4">
        <v>16.8</v>
      </c>
      <c r="L77" s="4">
        <v>44</v>
      </c>
      <c r="M77" s="4">
        <v>32</v>
      </c>
      <c r="N77" s="4">
        <v>26</v>
      </c>
      <c r="O77" s="4">
        <v>39</v>
      </c>
      <c r="P77" s="4">
        <v>58</v>
      </c>
      <c r="Q77" s="4">
        <v>38</v>
      </c>
      <c r="R77" s="4">
        <v>35</v>
      </c>
      <c r="S77" s="4">
        <v>61</v>
      </c>
      <c r="T77" s="4">
        <v>35</v>
      </c>
      <c r="U77" s="4">
        <v>36</v>
      </c>
      <c r="V77" s="4">
        <v>29</v>
      </c>
      <c r="W77" s="4">
        <v>32</v>
      </c>
      <c r="X77" s="1">
        <f t="shared" si="8"/>
        <v>547.8</v>
      </c>
      <c r="Y77" s="1">
        <f t="shared" si="9"/>
        <v>465.63</v>
      </c>
      <c r="Z77" s="4">
        <v>4.8</v>
      </c>
      <c r="AA77" s="4">
        <v>4.8</v>
      </c>
      <c r="AB77" s="1">
        <f t="shared" si="10"/>
        <v>475.23</v>
      </c>
      <c r="AC77" s="1">
        <v>110</v>
      </c>
      <c r="AD77" s="1">
        <f t="shared" si="11"/>
        <v>414.77</v>
      </c>
    </row>
    <row r="78" s="1" customFormat="1" ht="12" spans="1:30">
      <c r="A78" s="4">
        <v>77</v>
      </c>
      <c r="B78" s="1" t="s">
        <v>1297</v>
      </c>
      <c r="C78" s="1" t="s">
        <v>34</v>
      </c>
      <c r="D78" s="1" t="s">
        <v>1379</v>
      </c>
      <c r="E78" s="1" t="s">
        <v>1452</v>
      </c>
      <c r="F78" s="1" t="s">
        <v>1453</v>
      </c>
      <c r="G78" s="1" t="s">
        <v>38</v>
      </c>
      <c r="H78" s="1" t="s">
        <v>39</v>
      </c>
      <c r="I78" s="4">
        <v>34</v>
      </c>
      <c r="J78" s="4">
        <v>32</v>
      </c>
      <c r="K78" s="4">
        <v>16.8</v>
      </c>
      <c r="L78" s="4">
        <v>44</v>
      </c>
      <c r="M78" s="4">
        <v>32</v>
      </c>
      <c r="N78" s="4">
        <v>26</v>
      </c>
      <c r="O78" s="4">
        <v>39</v>
      </c>
      <c r="P78" s="4">
        <v>58</v>
      </c>
      <c r="Q78" s="4">
        <v>38</v>
      </c>
      <c r="R78" s="4">
        <v>35</v>
      </c>
      <c r="S78" s="4">
        <v>61</v>
      </c>
      <c r="T78" s="4">
        <v>35</v>
      </c>
      <c r="U78" s="4">
        <v>36</v>
      </c>
      <c r="V78" s="4">
        <v>29</v>
      </c>
      <c r="W78" s="4">
        <v>32</v>
      </c>
      <c r="X78" s="1">
        <f t="shared" si="8"/>
        <v>547.8</v>
      </c>
      <c r="Y78" s="1">
        <f t="shared" si="9"/>
        <v>465.63</v>
      </c>
      <c r="Z78" s="4">
        <v>4.8</v>
      </c>
      <c r="AA78" s="4">
        <v>4.8</v>
      </c>
      <c r="AB78" s="1">
        <f t="shared" si="10"/>
        <v>475.23</v>
      </c>
      <c r="AC78" s="1">
        <v>110</v>
      </c>
      <c r="AD78" s="1">
        <f t="shared" si="11"/>
        <v>414.77</v>
      </c>
    </row>
    <row r="79" s="1" customFormat="1" ht="12" spans="1:30">
      <c r="A79" s="4">
        <v>78</v>
      </c>
      <c r="B79" s="1" t="s">
        <v>1297</v>
      </c>
      <c r="C79" s="1" t="s">
        <v>34</v>
      </c>
      <c r="D79" s="1" t="s">
        <v>1379</v>
      </c>
      <c r="E79" s="1" t="s">
        <v>1454</v>
      </c>
      <c r="F79" s="1" t="s">
        <v>1455</v>
      </c>
      <c r="G79" s="1" t="s">
        <v>38</v>
      </c>
      <c r="H79" s="1" t="s">
        <v>39</v>
      </c>
      <c r="I79" s="4">
        <v>34</v>
      </c>
      <c r="J79" s="4">
        <v>32</v>
      </c>
      <c r="K79" s="4">
        <v>16.8</v>
      </c>
      <c r="L79" s="4">
        <v>44</v>
      </c>
      <c r="M79" s="4">
        <v>32</v>
      </c>
      <c r="N79" s="4">
        <v>26</v>
      </c>
      <c r="O79" s="4">
        <v>39</v>
      </c>
      <c r="P79" s="4">
        <v>58</v>
      </c>
      <c r="Q79" s="4">
        <v>38</v>
      </c>
      <c r="R79" s="4">
        <v>35</v>
      </c>
      <c r="S79" s="4">
        <v>61</v>
      </c>
      <c r="T79" s="4">
        <v>35</v>
      </c>
      <c r="U79" s="4">
        <v>36</v>
      </c>
      <c r="V79" s="4">
        <v>29</v>
      </c>
      <c r="W79" s="4">
        <v>32</v>
      </c>
      <c r="X79" s="1">
        <f t="shared" si="8"/>
        <v>547.8</v>
      </c>
      <c r="Y79" s="1">
        <f t="shared" si="9"/>
        <v>465.63</v>
      </c>
      <c r="Z79" s="4">
        <v>4.8</v>
      </c>
      <c r="AA79" s="4">
        <v>4.8</v>
      </c>
      <c r="AB79" s="1">
        <f t="shared" si="10"/>
        <v>475.23</v>
      </c>
      <c r="AC79" s="1">
        <v>110</v>
      </c>
      <c r="AD79" s="1">
        <f t="shared" si="11"/>
        <v>414.77</v>
      </c>
    </row>
    <row r="80" s="1" customFormat="1" ht="12" spans="1:30">
      <c r="A80" s="4">
        <v>79</v>
      </c>
      <c r="B80" s="1" t="s">
        <v>1297</v>
      </c>
      <c r="C80" s="1" t="s">
        <v>34</v>
      </c>
      <c r="D80" s="1" t="s">
        <v>1379</v>
      </c>
      <c r="E80" s="1" t="s">
        <v>1456</v>
      </c>
      <c r="F80" s="1" t="s">
        <v>1457</v>
      </c>
      <c r="G80" s="1" t="s">
        <v>38</v>
      </c>
      <c r="H80" s="1" t="s">
        <v>39</v>
      </c>
      <c r="I80" s="4">
        <v>34</v>
      </c>
      <c r="J80" s="4">
        <v>32</v>
      </c>
      <c r="K80" s="4">
        <v>16.8</v>
      </c>
      <c r="L80" s="4">
        <v>44</v>
      </c>
      <c r="M80" s="4">
        <v>32</v>
      </c>
      <c r="N80" s="4">
        <v>26</v>
      </c>
      <c r="O80" s="4">
        <v>39</v>
      </c>
      <c r="P80" s="4">
        <v>58</v>
      </c>
      <c r="Q80" s="4">
        <v>38</v>
      </c>
      <c r="R80" s="4">
        <v>35</v>
      </c>
      <c r="S80" s="4">
        <v>61</v>
      </c>
      <c r="T80" s="4">
        <v>35</v>
      </c>
      <c r="U80" s="4">
        <v>36</v>
      </c>
      <c r="V80" s="4">
        <v>29</v>
      </c>
      <c r="W80" s="4">
        <v>32</v>
      </c>
      <c r="X80" s="1">
        <f t="shared" si="8"/>
        <v>547.8</v>
      </c>
      <c r="Y80" s="1">
        <f t="shared" si="9"/>
        <v>465.63</v>
      </c>
      <c r="Z80" s="4">
        <v>4.8</v>
      </c>
      <c r="AA80" s="4">
        <v>4.8</v>
      </c>
      <c r="AB80" s="1">
        <f t="shared" si="10"/>
        <v>475.23</v>
      </c>
      <c r="AC80" s="1">
        <v>110</v>
      </c>
      <c r="AD80" s="1">
        <f t="shared" si="11"/>
        <v>414.77</v>
      </c>
    </row>
    <row r="81" s="1" customFormat="1" ht="12" spans="1:30">
      <c r="A81" s="4">
        <v>80</v>
      </c>
      <c r="B81" s="1" t="s">
        <v>1297</v>
      </c>
      <c r="C81" s="1" t="s">
        <v>34</v>
      </c>
      <c r="D81" s="1" t="s">
        <v>1379</v>
      </c>
      <c r="E81" s="1" t="s">
        <v>1458</v>
      </c>
      <c r="F81" s="1" t="s">
        <v>1459</v>
      </c>
      <c r="G81" s="1" t="s">
        <v>38</v>
      </c>
      <c r="H81" s="1" t="s">
        <v>39</v>
      </c>
      <c r="I81" s="4">
        <v>34</v>
      </c>
      <c r="J81" s="4">
        <v>32</v>
      </c>
      <c r="K81" s="4">
        <v>16.8</v>
      </c>
      <c r="L81" s="4">
        <v>44</v>
      </c>
      <c r="M81" s="4">
        <v>32</v>
      </c>
      <c r="N81" s="4">
        <v>26</v>
      </c>
      <c r="O81" s="4">
        <v>39</v>
      </c>
      <c r="P81" s="4">
        <v>58</v>
      </c>
      <c r="Q81" s="4">
        <v>38</v>
      </c>
      <c r="R81" s="4">
        <v>35</v>
      </c>
      <c r="S81" s="4">
        <v>61</v>
      </c>
      <c r="T81" s="4">
        <v>35</v>
      </c>
      <c r="U81" s="4">
        <v>36</v>
      </c>
      <c r="V81" s="4">
        <v>29</v>
      </c>
      <c r="W81" s="4">
        <v>32</v>
      </c>
      <c r="X81" s="1">
        <f t="shared" si="8"/>
        <v>547.8</v>
      </c>
      <c r="Y81" s="1">
        <f t="shared" si="9"/>
        <v>465.63</v>
      </c>
      <c r="Z81" s="4">
        <v>4.8</v>
      </c>
      <c r="AA81" s="4">
        <v>4.8</v>
      </c>
      <c r="AB81" s="1">
        <f t="shared" si="10"/>
        <v>475.23</v>
      </c>
      <c r="AC81" s="1">
        <v>110</v>
      </c>
      <c r="AD81" s="1">
        <f t="shared" si="11"/>
        <v>414.77</v>
      </c>
    </row>
    <row r="82" s="1" customFormat="1" ht="12" spans="1:30">
      <c r="A82" s="4">
        <v>81</v>
      </c>
      <c r="B82" s="1" t="s">
        <v>1297</v>
      </c>
      <c r="C82" s="1" t="s">
        <v>34</v>
      </c>
      <c r="D82" s="1" t="s">
        <v>1379</v>
      </c>
      <c r="E82" s="1" t="s">
        <v>1460</v>
      </c>
      <c r="F82" s="1" t="s">
        <v>1461</v>
      </c>
      <c r="G82" s="1" t="s">
        <v>38</v>
      </c>
      <c r="H82" s="1" t="s">
        <v>39</v>
      </c>
      <c r="I82" s="4">
        <v>34</v>
      </c>
      <c r="J82" s="4">
        <v>32</v>
      </c>
      <c r="K82" s="4">
        <v>16.8</v>
      </c>
      <c r="L82" s="4">
        <v>44</v>
      </c>
      <c r="M82" s="4">
        <v>32</v>
      </c>
      <c r="N82" s="4">
        <v>26</v>
      </c>
      <c r="O82" s="4">
        <v>39</v>
      </c>
      <c r="P82" s="4">
        <v>58</v>
      </c>
      <c r="Q82" s="4">
        <v>38</v>
      </c>
      <c r="R82" s="4">
        <v>35</v>
      </c>
      <c r="S82" s="4">
        <v>61</v>
      </c>
      <c r="T82" s="4">
        <v>35</v>
      </c>
      <c r="U82" s="4">
        <v>36</v>
      </c>
      <c r="V82" s="4">
        <v>29</v>
      </c>
      <c r="W82" s="4">
        <v>32</v>
      </c>
      <c r="X82" s="1">
        <f t="shared" si="8"/>
        <v>547.8</v>
      </c>
      <c r="Y82" s="1">
        <f t="shared" si="9"/>
        <v>465.63</v>
      </c>
      <c r="Z82" s="4">
        <v>4.8</v>
      </c>
      <c r="AA82" s="4">
        <v>4.8</v>
      </c>
      <c r="AB82" s="1">
        <f t="shared" si="10"/>
        <v>475.23</v>
      </c>
      <c r="AC82" s="1">
        <v>110</v>
      </c>
      <c r="AD82" s="1">
        <f t="shared" si="11"/>
        <v>414.77</v>
      </c>
    </row>
    <row r="83" spans="30:30">
      <c r="AD83" s="1"/>
    </row>
  </sheetData>
  <pageMargins left="0.75" right="0.75" top="1" bottom="1" header="0.511805555555556" footer="0.511805555555556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64"/>
  <sheetViews>
    <sheetView topLeftCell="I37" workbookViewId="0">
      <selection activeCell="AF33" sqref="AF33"/>
    </sheetView>
  </sheetViews>
  <sheetFormatPr defaultColWidth="9" defaultRowHeight="13.5"/>
  <cols>
    <col min="1" max="1" width="4.625" style="2" customWidth="1"/>
    <col min="2" max="2" width="11.25" customWidth="1"/>
    <col min="3" max="3" width="4.875" customWidth="1"/>
    <col min="4" max="4" width="10.625" customWidth="1"/>
    <col min="5" max="5" width="9.25" customWidth="1"/>
    <col min="6" max="6" width="6.25" customWidth="1"/>
    <col min="7" max="8" width="12.25" customWidth="1"/>
    <col min="9" max="10" width="3.875" style="3" customWidth="1"/>
    <col min="11" max="12" width="4.875" style="3" customWidth="1"/>
    <col min="13" max="13" width="5.5" style="3" customWidth="1"/>
    <col min="14" max="24" width="3.875" style="3" customWidth="1"/>
    <col min="25" max="25" width="5.75" style="8" customWidth="1"/>
    <col min="26" max="26" width="6.625" style="8" customWidth="1"/>
    <col min="27" max="28" width="4" style="3" customWidth="1"/>
    <col min="29" max="29" width="6.625" style="8" customWidth="1"/>
  </cols>
  <sheetData>
    <row r="1" s="1" customFormat="1" ht="75.95" customHeight="1" spans="1:31">
      <c r="A1" s="4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5" t="s">
        <v>1288</v>
      </c>
      <c r="J1" s="5" t="s">
        <v>1289</v>
      </c>
      <c r="K1" s="5" t="s">
        <v>1290</v>
      </c>
      <c r="L1" s="5" t="s">
        <v>1462</v>
      </c>
      <c r="M1" s="5" t="s">
        <v>1291</v>
      </c>
      <c r="N1" s="5" t="s">
        <v>1292</v>
      </c>
      <c r="O1" s="5" t="s">
        <v>1293</v>
      </c>
      <c r="P1" s="5" t="s">
        <v>1294</v>
      </c>
      <c r="Q1" s="5" t="s">
        <v>1296</v>
      </c>
      <c r="R1" s="5" t="str">
        <f>'[1]16经管学院（国际商务）'!$B$4</f>
        <v>国际结算</v>
      </c>
      <c r="S1" s="5" t="str">
        <f>'[1]16经管学院（国际商务）'!$B$5</f>
        <v>集装箱运输管理实务</v>
      </c>
      <c r="T1" s="5" t="str">
        <f>'[1]16经管学院（国际商务）'!$B$6</f>
        <v>国际商法（第三版）</v>
      </c>
      <c r="U1" s="5" t="str">
        <f>'[1]16经管学院（国际商务）'!$B$7</f>
        <v>外贸英语函电</v>
      </c>
      <c r="V1" s="5" t="str">
        <f>'[1]16经管学院（国际商务）'!$B$8</f>
        <v>商务谈判实务</v>
      </c>
      <c r="W1" s="5" t="str">
        <f>'[1]16经管学院（国际商务）'!$B$9</f>
        <v>职业汉语能力与素养</v>
      </c>
      <c r="X1" s="5" t="str">
        <f>'[1]16经管学院（国际商务）'!$B$11</f>
        <v>大学生就业指导教程</v>
      </c>
      <c r="Y1" s="5" t="s">
        <v>27</v>
      </c>
      <c r="Z1" s="5" t="s">
        <v>28</v>
      </c>
      <c r="AA1" s="5" t="str">
        <f>'[1]16经管学院（国际商务）'!$B$10</f>
        <v>职业汉语讲义</v>
      </c>
      <c r="AB1" s="5" t="s">
        <v>30</v>
      </c>
      <c r="AC1" s="5" t="s">
        <v>31</v>
      </c>
      <c r="AD1" s="1" t="s">
        <v>32</v>
      </c>
      <c r="AE1" s="1" t="s">
        <v>31</v>
      </c>
    </row>
    <row r="2" s="1" customFormat="1" ht="12" spans="1:31">
      <c r="A2" s="4">
        <v>1</v>
      </c>
      <c r="B2" s="1" t="s">
        <v>1297</v>
      </c>
      <c r="C2" s="1" t="s">
        <v>34</v>
      </c>
      <c r="D2" s="1" t="s">
        <v>1463</v>
      </c>
      <c r="E2" s="1" t="s">
        <v>1464</v>
      </c>
      <c r="F2" s="1" t="s">
        <v>1465</v>
      </c>
      <c r="G2" s="1" t="s">
        <v>38</v>
      </c>
      <c r="H2" s="1" t="s">
        <v>39</v>
      </c>
      <c r="I2" s="4">
        <v>34</v>
      </c>
      <c r="J2" s="4">
        <v>32</v>
      </c>
      <c r="K2" s="4">
        <v>16.8</v>
      </c>
      <c r="L2" s="4">
        <v>39.8</v>
      </c>
      <c r="M2" s="4">
        <v>44</v>
      </c>
      <c r="N2" s="4">
        <v>32</v>
      </c>
      <c r="O2" s="4">
        <v>26</v>
      </c>
      <c r="P2" s="4">
        <v>39</v>
      </c>
      <c r="Q2" s="4">
        <v>38</v>
      </c>
      <c r="R2" s="4">
        <v>27</v>
      </c>
      <c r="S2" s="4">
        <v>35</v>
      </c>
      <c r="T2" s="4">
        <v>35</v>
      </c>
      <c r="U2" s="4">
        <v>36</v>
      </c>
      <c r="V2" s="4">
        <v>35</v>
      </c>
      <c r="W2" s="4">
        <v>29</v>
      </c>
      <c r="X2" s="4">
        <v>32</v>
      </c>
      <c r="Y2" s="1">
        <f>SUM(I2:X2)</f>
        <v>530.6</v>
      </c>
      <c r="Z2" s="1">
        <f>Y2*0.85</f>
        <v>451.01</v>
      </c>
      <c r="AA2" s="4">
        <v>4.8</v>
      </c>
      <c r="AB2" s="4">
        <v>4.8</v>
      </c>
      <c r="AC2" s="1">
        <f>Z2+AA2+AB2</f>
        <v>460.61</v>
      </c>
      <c r="AD2" s="1">
        <v>110</v>
      </c>
      <c r="AE2" s="1">
        <f>G2-AC2-AD2</f>
        <v>429.39</v>
      </c>
    </row>
    <row r="3" s="1" customFormat="1" ht="12" spans="1:31">
      <c r="A3" s="4">
        <v>2</v>
      </c>
      <c r="B3" s="1" t="s">
        <v>1297</v>
      </c>
      <c r="C3" s="1" t="s">
        <v>34</v>
      </c>
      <c r="D3" s="1" t="s">
        <v>1463</v>
      </c>
      <c r="E3" s="1" t="s">
        <v>1466</v>
      </c>
      <c r="F3" s="1" t="s">
        <v>1467</v>
      </c>
      <c r="G3" s="1" t="s">
        <v>38</v>
      </c>
      <c r="H3" s="1" t="s">
        <v>39</v>
      </c>
      <c r="I3" s="4">
        <v>34</v>
      </c>
      <c r="J3" s="4">
        <v>32</v>
      </c>
      <c r="K3" s="4">
        <v>16.8</v>
      </c>
      <c r="L3" s="4">
        <v>39.8</v>
      </c>
      <c r="M3" s="4">
        <v>44</v>
      </c>
      <c r="N3" s="4">
        <v>32</v>
      </c>
      <c r="O3" s="4">
        <v>26</v>
      </c>
      <c r="P3" s="4">
        <v>39</v>
      </c>
      <c r="Q3" s="4">
        <v>38</v>
      </c>
      <c r="R3" s="4">
        <v>27</v>
      </c>
      <c r="S3" s="4">
        <v>35</v>
      </c>
      <c r="T3" s="4">
        <v>35</v>
      </c>
      <c r="U3" s="4">
        <v>36</v>
      </c>
      <c r="V3" s="4">
        <v>35</v>
      </c>
      <c r="W3" s="4">
        <v>29</v>
      </c>
      <c r="X3" s="4">
        <v>32</v>
      </c>
      <c r="Y3" s="1">
        <f t="shared" ref="Y3:Y34" si="0">SUM(I3:X3)</f>
        <v>530.6</v>
      </c>
      <c r="Z3" s="1">
        <f t="shared" ref="Z3:Z34" si="1">Y3*0.85</f>
        <v>451.01</v>
      </c>
      <c r="AA3" s="4">
        <v>4.8</v>
      </c>
      <c r="AB3" s="4">
        <v>4.8</v>
      </c>
      <c r="AC3" s="1">
        <f t="shared" ref="AC3:AC34" si="2">Z3+AA3+AB3</f>
        <v>460.61</v>
      </c>
      <c r="AD3" s="1">
        <v>110</v>
      </c>
      <c r="AE3" s="1">
        <f t="shared" ref="AE3:AE34" si="3">G3-AC3-AD3</f>
        <v>429.39</v>
      </c>
    </row>
    <row r="4" s="1" customFormat="1" ht="12" spans="1:31">
      <c r="A4" s="4">
        <v>3</v>
      </c>
      <c r="B4" s="1" t="s">
        <v>1297</v>
      </c>
      <c r="C4" s="1" t="s">
        <v>34</v>
      </c>
      <c r="D4" s="1" t="s">
        <v>1463</v>
      </c>
      <c r="E4" s="1" t="s">
        <v>1468</v>
      </c>
      <c r="F4" s="1" t="s">
        <v>1469</v>
      </c>
      <c r="G4" s="1" t="s">
        <v>38</v>
      </c>
      <c r="H4" s="1" t="s">
        <v>39</v>
      </c>
      <c r="I4" s="4">
        <v>34</v>
      </c>
      <c r="J4" s="4">
        <v>32</v>
      </c>
      <c r="K4" s="4">
        <v>16.8</v>
      </c>
      <c r="L4" s="4">
        <v>39.8</v>
      </c>
      <c r="M4" s="4">
        <v>44</v>
      </c>
      <c r="N4" s="4">
        <v>32</v>
      </c>
      <c r="O4" s="4">
        <v>26</v>
      </c>
      <c r="P4" s="4">
        <v>39</v>
      </c>
      <c r="Q4" s="4">
        <v>38</v>
      </c>
      <c r="R4" s="4">
        <v>27</v>
      </c>
      <c r="S4" s="4">
        <v>35</v>
      </c>
      <c r="T4" s="4">
        <v>35</v>
      </c>
      <c r="U4" s="4">
        <v>36</v>
      </c>
      <c r="V4" s="4">
        <v>35</v>
      </c>
      <c r="W4" s="4">
        <v>29</v>
      </c>
      <c r="X4" s="4">
        <v>32</v>
      </c>
      <c r="Y4" s="1">
        <f t="shared" si="0"/>
        <v>530.6</v>
      </c>
      <c r="Z4" s="1">
        <f t="shared" si="1"/>
        <v>451.01</v>
      </c>
      <c r="AA4" s="4">
        <v>4.8</v>
      </c>
      <c r="AB4" s="4">
        <v>4.8</v>
      </c>
      <c r="AC4" s="1">
        <f t="shared" si="2"/>
        <v>460.61</v>
      </c>
      <c r="AD4" s="1">
        <v>110</v>
      </c>
      <c r="AE4" s="1">
        <f t="shared" si="3"/>
        <v>429.39</v>
      </c>
    </row>
    <row r="5" s="1" customFormat="1" ht="12" spans="1:31">
      <c r="A5" s="4">
        <v>4</v>
      </c>
      <c r="B5" s="1" t="s">
        <v>1297</v>
      </c>
      <c r="C5" s="1" t="s">
        <v>34</v>
      </c>
      <c r="D5" s="1" t="s">
        <v>1463</v>
      </c>
      <c r="E5" s="1" t="s">
        <v>1470</v>
      </c>
      <c r="F5" s="1" t="s">
        <v>1471</v>
      </c>
      <c r="G5" s="1" t="s">
        <v>38</v>
      </c>
      <c r="H5" s="1" t="s">
        <v>39</v>
      </c>
      <c r="I5" s="4">
        <v>34</v>
      </c>
      <c r="J5" s="4">
        <v>32</v>
      </c>
      <c r="K5" s="4">
        <v>16.8</v>
      </c>
      <c r="L5" s="4">
        <v>39.8</v>
      </c>
      <c r="M5" s="4">
        <v>44</v>
      </c>
      <c r="N5" s="4">
        <v>32</v>
      </c>
      <c r="O5" s="4">
        <v>26</v>
      </c>
      <c r="P5" s="4">
        <v>39</v>
      </c>
      <c r="Q5" s="4">
        <v>38</v>
      </c>
      <c r="R5" s="4">
        <v>27</v>
      </c>
      <c r="S5" s="4">
        <v>35</v>
      </c>
      <c r="T5" s="4">
        <v>35</v>
      </c>
      <c r="U5" s="4">
        <v>36</v>
      </c>
      <c r="V5" s="4">
        <v>35</v>
      </c>
      <c r="W5" s="4">
        <v>29</v>
      </c>
      <c r="X5" s="4">
        <v>32</v>
      </c>
      <c r="Y5" s="1">
        <f t="shared" si="0"/>
        <v>530.6</v>
      </c>
      <c r="Z5" s="1">
        <f t="shared" si="1"/>
        <v>451.01</v>
      </c>
      <c r="AA5" s="4">
        <v>4.8</v>
      </c>
      <c r="AB5" s="4">
        <v>4.8</v>
      </c>
      <c r="AC5" s="1">
        <f t="shared" si="2"/>
        <v>460.61</v>
      </c>
      <c r="AD5" s="1">
        <v>110</v>
      </c>
      <c r="AE5" s="1">
        <f t="shared" si="3"/>
        <v>429.39</v>
      </c>
    </row>
    <row r="6" s="1" customFormat="1" ht="12" spans="1:31">
      <c r="A6" s="4">
        <v>5</v>
      </c>
      <c r="B6" s="1" t="s">
        <v>1297</v>
      </c>
      <c r="C6" s="1" t="s">
        <v>34</v>
      </c>
      <c r="D6" s="1" t="s">
        <v>1463</v>
      </c>
      <c r="E6" s="1" t="s">
        <v>1472</v>
      </c>
      <c r="F6" s="1" t="s">
        <v>1473</v>
      </c>
      <c r="G6" s="1" t="s">
        <v>38</v>
      </c>
      <c r="H6" s="1" t="s">
        <v>39</v>
      </c>
      <c r="I6" s="4">
        <v>34</v>
      </c>
      <c r="J6" s="4">
        <v>32</v>
      </c>
      <c r="K6" s="4">
        <v>16.8</v>
      </c>
      <c r="L6" s="4">
        <v>39.8</v>
      </c>
      <c r="M6" s="4">
        <v>44</v>
      </c>
      <c r="N6" s="4">
        <v>32</v>
      </c>
      <c r="O6" s="4">
        <v>26</v>
      </c>
      <c r="P6" s="4">
        <v>39</v>
      </c>
      <c r="Q6" s="4">
        <v>38</v>
      </c>
      <c r="R6" s="4">
        <v>27</v>
      </c>
      <c r="S6" s="4">
        <v>35</v>
      </c>
      <c r="T6" s="4">
        <v>35</v>
      </c>
      <c r="U6" s="4">
        <v>36</v>
      </c>
      <c r="V6" s="4">
        <v>35</v>
      </c>
      <c r="W6" s="4">
        <v>29</v>
      </c>
      <c r="X6" s="4">
        <v>32</v>
      </c>
      <c r="Y6" s="1">
        <f t="shared" si="0"/>
        <v>530.6</v>
      </c>
      <c r="Z6" s="1">
        <f t="shared" si="1"/>
        <v>451.01</v>
      </c>
      <c r="AA6" s="4">
        <v>4.8</v>
      </c>
      <c r="AB6" s="4">
        <v>4.8</v>
      </c>
      <c r="AC6" s="1">
        <f t="shared" si="2"/>
        <v>460.61</v>
      </c>
      <c r="AD6" s="1">
        <v>110</v>
      </c>
      <c r="AE6" s="1">
        <f t="shared" si="3"/>
        <v>429.39</v>
      </c>
    </row>
    <row r="7" s="1" customFormat="1" ht="12" spans="1:31">
      <c r="A7" s="4">
        <v>6</v>
      </c>
      <c r="B7" s="1" t="s">
        <v>1297</v>
      </c>
      <c r="C7" s="1" t="s">
        <v>34</v>
      </c>
      <c r="D7" s="1" t="s">
        <v>1463</v>
      </c>
      <c r="E7" s="1" t="s">
        <v>1474</v>
      </c>
      <c r="F7" s="1" t="s">
        <v>1475</v>
      </c>
      <c r="G7" s="1" t="s">
        <v>38</v>
      </c>
      <c r="H7" s="1" t="s">
        <v>39</v>
      </c>
      <c r="I7" s="4">
        <v>34</v>
      </c>
      <c r="J7" s="4">
        <v>32</v>
      </c>
      <c r="K7" s="4">
        <v>16.8</v>
      </c>
      <c r="L7" s="4">
        <v>39.8</v>
      </c>
      <c r="M7" s="4">
        <v>44</v>
      </c>
      <c r="N7" s="4">
        <v>32</v>
      </c>
      <c r="O7" s="4">
        <v>26</v>
      </c>
      <c r="P7" s="4">
        <v>39</v>
      </c>
      <c r="Q7" s="4">
        <v>38</v>
      </c>
      <c r="R7" s="4">
        <v>27</v>
      </c>
      <c r="S7" s="4">
        <v>35</v>
      </c>
      <c r="T7" s="4">
        <v>35</v>
      </c>
      <c r="U7" s="4">
        <v>36</v>
      </c>
      <c r="V7" s="4">
        <v>35</v>
      </c>
      <c r="W7" s="4">
        <v>29</v>
      </c>
      <c r="X7" s="4">
        <v>32</v>
      </c>
      <c r="Y7" s="1">
        <f t="shared" si="0"/>
        <v>530.6</v>
      </c>
      <c r="Z7" s="1">
        <f t="shared" si="1"/>
        <v>451.01</v>
      </c>
      <c r="AA7" s="4">
        <v>4.8</v>
      </c>
      <c r="AB7" s="4">
        <v>4.8</v>
      </c>
      <c r="AC7" s="1">
        <f t="shared" si="2"/>
        <v>460.61</v>
      </c>
      <c r="AD7" s="1">
        <v>110</v>
      </c>
      <c r="AE7" s="1">
        <f t="shared" si="3"/>
        <v>429.39</v>
      </c>
    </row>
    <row r="8" s="1" customFormat="1" ht="12" spans="1:31">
      <c r="A8" s="4">
        <v>7</v>
      </c>
      <c r="B8" s="1" t="s">
        <v>1297</v>
      </c>
      <c r="C8" s="1" t="s">
        <v>34</v>
      </c>
      <c r="D8" s="1" t="s">
        <v>1463</v>
      </c>
      <c r="E8" s="1" t="s">
        <v>1476</v>
      </c>
      <c r="F8" s="1" t="s">
        <v>1477</v>
      </c>
      <c r="G8" s="1" t="s">
        <v>38</v>
      </c>
      <c r="H8" s="1" t="s">
        <v>39</v>
      </c>
      <c r="I8" s="4">
        <v>34</v>
      </c>
      <c r="J8" s="4">
        <v>32</v>
      </c>
      <c r="K8" s="4">
        <v>16.8</v>
      </c>
      <c r="L8" s="4">
        <v>39.8</v>
      </c>
      <c r="M8" s="4">
        <v>44</v>
      </c>
      <c r="N8" s="4">
        <v>32</v>
      </c>
      <c r="O8" s="4">
        <v>26</v>
      </c>
      <c r="P8" s="4">
        <v>39</v>
      </c>
      <c r="Q8" s="4">
        <v>38</v>
      </c>
      <c r="R8" s="4">
        <v>27</v>
      </c>
      <c r="S8" s="4">
        <v>35</v>
      </c>
      <c r="T8" s="4">
        <v>35</v>
      </c>
      <c r="U8" s="4">
        <v>36</v>
      </c>
      <c r="V8" s="4">
        <v>35</v>
      </c>
      <c r="W8" s="4">
        <v>29</v>
      </c>
      <c r="X8" s="4">
        <v>32</v>
      </c>
      <c r="Y8" s="1">
        <f t="shared" si="0"/>
        <v>530.6</v>
      </c>
      <c r="Z8" s="1">
        <f t="shared" si="1"/>
        <v>451.01</v>
      </c>
      <c r="AA8" s="4">
        <v>4.8</v>
      </c>
      <c r="AB8" s="4">
        <v>4.8</v>
      </c>
      <c r="AC8" s="1">
        <f t="shared" si="2"/>
        <v>460.61</v>
      </c>
      <c r="AD8" s="1">
        <v>110</v>
      </c>
      <c r="AE8" s="1">
        <f t="shared" si="3"/>
        <v>429.39</v>
      </c>
    </row>
    <row r="9" s="1" customFormat="1" ht="12" spans="1:31">
      <c r="A9" s="4">
        <v>8</v>
      </c>
      <c r="B9" s="1" t="s">
        <v>1297</v>
      </c>
      <c r="C9" s="1" t="s">
        <v>34</v>
      </c>
      <c r="D9" s="1" t="s">
        <v>1463</v>
      </c>
      <c r="E9" s="1" t="s">
        <v>1478</v>
      </c>
      <c r="F9" s="1" t="s">
        <v>1479</v>
      </c>
      <c r="G9" s="1" t="s">
        <v>38</v>
      </c>
      <c r="H9" s="1" t="s">
        <v>39</v>
      </c>
      <c r="I9" s="4">
        <v>34</v>
      </c>
      <c r="J9" s="4">
        <v>32</v>
      </c>
      <c r="K9" s="4">
        <v>16.8</v>
      </c>
      <c r="L9" s="4">
        <v>39.8</v>
      </c>
      <c r="M9" s="4">
        <v>44</v>
      </c>
      <c r="N9" s="4">
        <v>32</v>
      </c>
      <c r="O9" s="4">
        <v>26</v>
      </c>
      <c r="P9" s="4">
        <v>39</v>
      </c>
      <c r="Q9" s="4">
        <v>38</v>
      </c>
      <c r="R9" s="4">
        <v>27</v>
      </c>
      <c r="S9" s="4">
        <v>35</v>
      </c>
      <c r="T9" s="4">
        <v>35</v>
      </c>
      <c r="U9" s="4">
        <v>36</v>
      </c>
      <c r="V9" s="4">
        <v>35</v>
      </c>
      <c r="W9" s="4">
        <v>29</v>
      </c>
      <c r="X9" s="4">
        <v>32</v>
      </c>
      <c r="Y9" s="1">
        <f t="shared" si="0"/>
        <v>530.6</v>
      </c>
      <c r="Z9" s="1">
        <f t="shared" si="1"/>
        <v>451.01</v>
      </c>
      <c r="AA9" s="4">
        <v>4.8</v>
      </c>
      <c r="AB9" s="4">
        <v>4.8</v>
      </c>
      <c r="AC9" s="1">
        <f t="shared" si="2"/>
        <v>460.61</v>
      </c>
      <c r="AD9" s="1">
        <v>110</v>
      </c>
      <c r="AE9" s="1">
        <f t="shared" si="3"/>
        <v>429.39</v>
      </c>
    </row>
    <row r="10" s="1" customFormat="1" ht="12" spans="1:31">
      <c r="A10" s="4">
        <v>9</v>
      </c>
      <c r="B10" s="1" t="s">
        <v>1297</v>
      </c>
      <c r="C10" s="1" t="s">
        <v>34</v>
      </c>
      <c r="D10" s="1" t="s">
        <v>1463</v>
      </c>
      <c r="E10" s="1" t="s">
        <v>1480</v>
      </c>
      <c r="F10" s="1" t="s">
        <v>1481</v>
      </c>
      <c r="G10" s="1" t="s">
        <v>38</v>
      </c>
      <c r="H10" s="1" t="s">
        <v>39</v>
      </c>
      <c r="I10" s="4">
        <v>34</v>
      </c>
      <c r="J10" s="4">
        <v>32</v>
      </c>
      <c r="K10" s="4">
        <v>16.8</v>
      </c>
      <c r="L10" s="4">
        <v>39.8</v>
      </c>
      <c r="M10" s="4">
        <v>44</v>
      </c>
      <c r="N10" s="4">
        <v>32</v>
      </c>
      <c r="O10" s="4">
        <v>26</v>
      </c>
      <c r="P10" s="4">
        <v>39</v>
      </c>
      <c r="Q10" s="4">
        <v>38</v>
      </c>
      <c r="R10" s="4">
        <v>27</v>
      </c>
      <c r="S10" s="4">
        <v>35</v>
      </c>
      <c r="T10" s="4">
        <v>35</v>
      </c>
      <c r="U10" s="4">
        <v>36</v>
      </c>
      <c r="V10" s="4">
        <v>35</v>
      </c>
      <c r="W10" s="4">
        <v>29</v>
      </c>
      <c r="X10" s="4">
        <v>32</v>
      </c>
      <c r="Y10" s="1">
        <f t="shared" si="0"/>
        <v>530.6</v>
      </c>
      <c r="Z10" s="1">
        <f t="shared" si="1"/>
        <v>451.01</v>
      </c>
      <c r="AA10" s="4">
        <v>4.8</v>
      </c>
      <c r="AB10" s="4">
        <v>4.8</v>
      </c>
      <c r="AC10" s="1">
        <f t="shared" si="2"/>
        <v>460.61</v>
      </c>
      <c r="AD10" s="1">
        <v>110</v>
      </c>
      <c r="AE10" s="1">
        <f t="shared" si="3"/>
        <v>429.39</v>
      </c>
    </row>
    <row r="11" s="1" customFormat="1" ht="12" spans="1:31">
      <c r="A11" s="4">
        <v>10</v>
      </c>
      <c r="B11" s="1" t="s">
        <v>1297</v>
      </c>
      <c r="C11" s="1" t="s">
        <v>34</v>
      </c>
      <c r="D11" s="1" t="s">
        <v>1463</v>
      </c>
      <c r="E11" s="1" t="s">
        <v>1482</v>
      </c>
      <c r="F11" s="1" t="s">
        <v>1483</v>
      </c>
      <c r="G11" s="1" t="s">
        <v>38</v>
      </c>
      <c r="H11" s="1" t="s">
        <v>39</v>
      </c>
      <c r="I11" s="4">
        <v>34</v>
      </c>
      <c r="J11" s="4">
        <v>32</v>
      </c>
      <c r="K11" s="4">
        <v>16.8</v>
      </c>
      <c r="L11" s="4">
        <v>39.8</v>
      </c>
      <c r="M11" s="4">
        <v>44</v>
      </c>
      <c r="N11" s="4">
        <v>32</v>
      </c>
      <c r="O11" s="4">
        <v>26</v>
      </c>
      <c r="P11" s="4">
        <v>39</v>
      </c>
      <c r="Q11" s="4">
        <v>38</v>
      </c>
      <c r="R11" s="4">
        <v>27</v>
      </c>
      <c r="S11" s="4">
        <v>35</v>
      </c>
      <c r="T11" s="4">
        <v>35</v>
      </c>
      <c r="U11" s="4">
        <v>36</v>
      </c>
      <c r="V11" s="4">
        <v>35</v>
      </c>
      <c r="W11" s="4">
        <v>29</v>
      </c>
      <c r="X11" s="4">
        <v>32</v>
      </c>
      <c r="Y11" s="1">
        <f t="shared" si="0"/>
        <v>530.6</v>
      </c>
      <c r="Z11" s="1">
        <f t="shared" si="1"/>
        <v>451.01</v>
      </c>
      <c r="AA11" s="4">
        <v>4.8</v>
      </c>
      <c r="AB11" s="4">
        <v>4.8</v>
      </c>
      <c r="AC11" s="1">
        <f t="shared" si="2"/>
        <v>460.61</v>
      </c>
      <c r="AD11" s="1">
        <v>110</v>
      </c>
      <c r="AE11" s="1">
        <f t="shared" si="3"/>
        <v>429.39</v>
      </c>
    </row>
    <row r="12" s="1" customFormat="1" ht="12" spans="1:31">
      <c r="A12" s="4">
        <v>11</v>
      </c>
      <c r="B12" s="1" t="s">
        <v>1297</v>
      </c>
      <c r="C12" s="1" t="s">
        <v>34</v>
      </c>
      <c r="D12" s="1" t="s">
        <v>1463</v>
      </c>
      <c r="E12" s="1" t="s">
        <v>1484</v>
      </c>
      <c r="F12" s="1" t="s">
        <v>1485</v>
      </c>
      <c r="G12" s="1" t="s">
        <v>38</v>
      </c>
      <c r="H12" s="1" t="s">
        <v>39</v>
      </c>
      <c r="I12" s="4">
        <v>34</v>
      </c>
      <c r="J12" s="4">
        <v>32</v>
      </c>
      <c r="K12" s="4">
        <v>16.8</v>
      </c>
      <c r="L12" s="4">
        <v>39.8</v>
      </c>
      <c r="M12" s="4">
        <v>44</v>
      </c>
      <c r="N12" s="4">
        <v>32</v>
      </c>
      <c r="O12" s="4">
        <v>26</v>
      </c>
      <c r="P12" s="4">
        <v>39</v>
      </c>
      <c r="Q12" s="4">
        <v>38</v>
      </c>
      <c r="R12" s="4">
        <v>27</v>
      </c>
      <c r="S12" s="4">
        <v>35</v>
      </c>
      <c r="T12" s="4">
        <v>35</v>
      </c>
      <c r="U12" s="4">
        <v>36</v>
      </c>
      <c r="V12" s="4">
        <v>35</v>
      </c>
      <c r="W12" s="4">
        <v>29</v>
      </c>
      <c r="X12" s="4">
        <v>32</v>
      </c>
      <c r="Y12" s="1">
        <f t="shared" si="0"/>
        <v>530.6</v>
      </c>
      <c r="Z12" s="1">
        <f t="shared" si="1"/>
        <v>451.01</v>
      </c>
      <c r="AA12" s="4">
        <v>4.8</v>
      </c>
      <c r="AB12" s="4">
        <v>4.8</v>
      </c>
      <c r="AC12" s="1">
        <f t="shared" si="2"/>
        <v>460.61</v>
      </c>
      <c r="AD12" s="1">
        <v>110</v>
      </c>
      <c r="AE12" s="1">
        <f t="shared" si="3"/>
        <v>429.39</v>
      </c>
    </row>
    <row r="13" s="1" customFormat="1" ht="12" spans="1:31">
      <c r="A13" s="4">
        <v>12</v>
      </c>
      <c r="B13" s="1" t="s">
        <v>1297</v>
      </c>
      <c r="C13" s="1" t="s">
        <v>34</v>
      </c>
      <c r="D13" s="1" t="s">
        <v>1463</v>
      </c>
      <c r="E13" s="1" t="s">
        <v>1486</v>
      </c>
      <c r="F13" s="1" t="s">
        <v>1487</v>
      </c>
      <c r="G13" s="1" t="s">
        <v>38</v>
      </c>
      <c r="H13" s="1" t="s">
        <v>39</v>
      </c>
      <c r="I13" s="4">
        <v>34</v>
      </c>
      <c r="J13" s="4">
        <v>32</v>
      </c>
      <c r="K13" s="4">
        <v>16.8</v>
      </c>
      <c r="L13" s="4">
        <v>39.8</v>
      </c>
      <c r="M13" s="4">
        <v>44</v>
      </c>
      <c r="N13" s="4">
        <v>32</v>
      </c>
      <c r="O13" s="4">
        <v>26</v>
      </c>
      <c r="P13" s="4">
        <v>39</v>
      </c>
      <c r="Q13" s="4">
        <v>38</v>
      </c>
      <c r="R13" s="4">
        <v>27</v>
      </c>
      <c r="S13" s="4">
        <v>35</v>
      </c>
      <c r="T13" s="4">
        <v>35</v>
      </c>
      <c r="U13" s="4">
        <v>36</v>
      </c>
      <c r="V13" s="4">
        <v>35</v>
      </c>
      <c r="W13" s="4">
        <v>29</v>
      </c>
      <c r="X13" s="4">
        <v>32</v>
      </c>
      <c r="Y13" s="1">
        <f t="shared" si="0"/>
        <v>530.6</v>
      </c>
      <c r="Z13" s="1">
        <f t="shared" si="1"/>
        <v>451.01</v>
      </c>
      <c r="AA13" s="4">
        <v>4.8</v>
      </c>
      <c r="AB13" s="4">
        <v>4.8</v>
      </c>
      <c r="AC13" s="1">
        <f t="shared" si="2"/>
        <v>460.61</v>
      </c>
      <c r="AD13" s="1">
        <v>110</v>
      </c>
      <c r="AE13" s="1">
        <f t="shared" si="3"/>
        <v>429.39</v>
      </c>
    </row>
    <row r="14" s="1" customFormat="1" ht="12" spans="1:31">
      <c r="A14" s="4">
        <v>13</v>
      </c>
      <c r="B14" s="1" t="s">
        <v>1297</v>
      </c>
      <c r="C14" s="1" t="s">
        <v>34</v>
      </c>
      <c r="D14" s="1" t="s">
        <v>1463</v>
      </c>
      <c r="E14" s="1" t="s">
        <v>1488</v>
      </c>
      <c r="F14" s="1" t="s">
        <v>1489</v>
      </c>
      <c r="G14" s="1" t="s">
        <v>38</v>
      </c>
      <c r="H14" s="1" t="s">
        <v>39</v>
      </c>
      <c r="I14" s="4">
        <v>34</v>
      </c>
      <c r="J14" s="4">
        <v>32</v>
      </c>
      <c r="K14" s="4">
        <v>16.8</v>
      </c>
      <c r="L14" s="4">
        <v>39.8</v>
      </c>
      <c r="M14" s="4">
        <v>44</v>
      </c>
      <c r="N14" s="4">
        <v>32</v>
      </c>
      <c r="O14" s="4">
        <v>26</v>
      </c>
      <c r="P14" s="4">
        <v>39</v>
      </c>
      <c r="Q14" s="4">
        <v>38</v>
      </c>
      <c r="R14" s="4">
        <v>27</v>
      </c>
      <c r="S14" s="4">
        <v>35</v>
      </c>
      <c r="T14" s="4">
        <v>35</v>
      </c>
      <c r="U14" s="4">
        <v>36</v>
      </c>
      <c r="V14" s="4">
        <v>35</v>
      </c>
      <c r="W14" s="4">
        <v>29</v>
      </c>
      <c r="X14" s="4">
        <v>32</v>
      </c>
      <c r="Y14" s="1">
        <f t="shared" si="0"/>
        <v>530.6</v>
      </c>
      <c r="Z14" s="1">
        <f t="shared" si="1"/>
        <v>451.01</v>
      </c>
      <c r="AA14" s="4">
        <v>4.8</v>
      </c>
      <c r="AB14" s="4">
        <v>4.8</v>
      </c>
      <c r="AC14" s="1">
        <f t="shared" si="2"/>
        <v>460.61</v>
      </c>
      <c r="AD14" s="1">
        <v>110</v>
      </c>
      <c r="AE14" s="1">
        <f t="shared" si="3"/>
        <v>429.39</v>
      </c>
    </row>
    <row r="15" s="1" customFormat="1" ht="12" spans="1:31">
      <c r="A15" s="4">
        <v>14</v>
      </c>
      <c r="B15" s="1" t="s">
        <v>1297</v>
      </c>
      <c r="C15" s="1" t="s">
        <v>34</v>
      </c>
      <c r="D15" s="1" t="s">
        <v>1463</v>
      </c>
      <c r="E15" s="1" t="s">
        <v>1490</v>
      </c>
      <c r="F15" s="1" t="s">
        <v>1491</v>
      </c>
      <c r="G15" s="1" t="s">
        <v>38</v>
      </c>
      <c r="H15" s="1" t="s">
        <v>39</v>
      </c>
      <c r="I15" s="4">
        <v>34</v>
      </c>
      <c r="J15" s="4">
        <v>32</v>
      </c>
      <c r="K15" s="4">
        <v>16.8</v>
      </c>
      <c r="L15" s="4">
        <v>39.8</v>
      </c>
      <c r="M15" s="4">
        <v>44</v>
      </c>
      <c r="N15" s="4">
        <v>32</v>
      </c>
      <c r="O15" s="4">
        <v>26</v>
      </c>
      <c r="P15" s="4">
        <v>39</v>
      </c>
      <c r="Q15" s="4">
        <v>38</v>
      </c>
      <c r="R15" s="4">
        <v>27</v>
      </c>
      <c r="S15" s="4">
        <v>35</v>
      </c>
      <c r="T15" s="4">
        <v>35</v>
      </c>
      <c r="U15" s="4">
        <v>36</v>
      </c>
      <c r="V15" s="4">
        <v>35</v>
      </c>
      <c r="W15" s="4">
        <v>29</v>
      </c>
      <c r="X15" s="4">
        <v>32</v>
      </c>
      <c r="Y15" s="1">
        <f t="shared" si="0"/>
        <v>530.6</v>
      </c>
      <c r="Z15" s="1">
        <f t="shared" si="1"/>
        <v>451.01</v>
      </c>
      <c r="AA15" s="4">
        <v>4.8</v>
      </c>
      <c r="AB15" s="4">
        <v>4.8</v>
      </c>
      <c r="AC15" s="1">
        <f t="shared" si="2"/>
        <v>460.61</v>
      </c>
      <c r="AD15" s="1">
        <v>110</v>
      </c>
      <c r="AE15" s="1">
        <f t="shared" si="3"/>
        <v>429.39</v>
      </c>
    </row>
    <row r="16" s="1" customFormat="1" ht="12" spans="1:31">
      <c r="A16" s="4">
        <v>15</v>
      </c>
      <c r="B16" s="1" t="s">
        <v>1297</v>
      </c>
      <c r="C16" s="1" t="s">
        <v>34</v>
      </c>
      <c r="D16" s="1" t="s">
        <v>1463</v>
      </c>
      <c r="E16" s="1" t="s">
        <v>1492</v>
      </c>
      <c r="F16" s="1" t="s">
        <v>1493</v>
      </c>
      <c r="G16" s="1" t="s">
        <v>38</v>
      </c>
      <c r="H16" s="1" t="s">
        <v>39</v>
      </c>
      <c r="I16" s="4">
        <v>34</v>
      </c>
      <c r="J16" s="4">
        <v>32</v>
      </c>
      <c r="K16" s="4">
        <v>16.8</v>
      </c>
      <c r="L16" s="4">
        <v>39.8</v>
      </c>
      <c r="M16" s="4">
        <v>44</v>
      </c>
      <c r="N16" s="4">
        <v>32</v>
      </c>
      <c r="O16" s="4">
        <v>26</v>
      </c>
      <c r="P16" s="4">
        <v>39</v>
      </c>
      <c r="Q16" s="4">
        <v>38</v>
      </c>
      <c r="R16" s="4">
        <v>27</v>
      </c>
      <c r="S16" s="4">
        <v>35</v>
      </c>
      <c r="T16" s="4">
        <v>35</v>
      </c>
      <c r="U16" s="4">
        <v>36</v>
      </c>
      <c r="V16" s="4">
        <v>35</v>
      </c>
      <c r="W16" s="4">
        <v>29</v>
      </c>
      <c r="X16" s="4">
        <v>32</v>
      </c>
      <c r="Y16" s="1">
        <f t="shared" si="0"/>
        <v>530.6</v>
      </c>
      <c r="Z16" s="1">
        <f t="shared" si="1"/>
        <v>451.01</v>
      </c>
      <c r="AA16" s="4">
        <v>4.8</v>
      </c>
      <c r="AB16" s="4">
        <v>4.8</v>
      </c>
      <c r="AC16" s="1">
        <f t="shared" si="2"/>
        <v>460.61</v>
      </c>
      <c r="AD16" s="1">
        <v>110</v>
      </c>
      <c r="AE16" s="1">
        <f t="shared" si="3"/>
        <v>429.39</v>
      </c>
    </row>
    <row r="17" s="1" customFormat="1" ht="12" spans="1:31">
      <c r="A17" s="4">
        <v>16</v>
      </c>
      <c r="B17" s="1" t="s">
        <v>1297</v>
      </c>
      <c r="C17" s="1" t="s">
        <v>34</v>
      </c>
      <c r="D17" s="1" t="s">
        <v>1463</v>
      </c>
      <c r="E17" s="1" t="s">
        <v>1494</v>
      </c>
      <c r="F17" s="1" t="s">
        <v>1495</v>
      </c>
      <c r="G17" s="1" t="s">
        <v>38</v>
      </c>
      <c r="H17" s="1" t="s">
        <v>39</v>
      </c>
      <c r="I17" s="4">
        <v>34</v>
      </c>
      <c r="J17" s="4">
        <v>32</v>
      </c>
      <c r="K17" s="4">
        <v>16.8</v>
      </c>
      <c r="L17" s="4">
        <v>39.8</v>
      </c>
      <c r="M17" s="4">
        <v>44</v>
      </c>
      <c r="N17" s="4">
        <v>32</v>
      </c>
      <c r="O17" s="4">
        <v>26</v>
      </c>
      <c r="P17" s="4">
        <v>39</v>
      </c>
      <c r="Q17" s="4">
        <v>38</v>
      </c>
      <c r="R17" s="4">
        <v>27</v>
      </c>
      <c r="S17" s="4">
        <v>35</v>
      </c>
      <c r="T17" s="4">
        <v>35</v>
      </c>
      <c r="U17" s="4">
        <v>36</v>
      </c>
      <c r="V17" s="4">
        <v>35</v>
      </c>
      <c r="W17" s="4">
        <v>29</v>
      </c>
      <c r="X17" s="4">
        <v>32</v>
      </c>
      <c r="Y17" s="1">
        <f t="shared" si="0"/>
        <v>530.6</v>
      </c>
      <c r="Z17" s="1">
        <f t="shared" si="1"/>
        <v>451.01</v>
      </c>
      <c r="AA17" s="4">
        <v>4.8</v>
      </c>
      <c r="AB17" s="4">
        <v>4.8</v>
      </c>
      <c r="AC17" s="1">
        <f t="shared" si="2"/>
        <v>460.61</v>
      </c>
      <c r="AD17" s="1">
        <v>110</v>
      </c>
      <c r="AE17" s="1">
        <f t="shared" si="3"/>
        <v>429.39</v>
      </c>
    </row>
    <row r="18" s="1" customFormat="1" ht="12" spans="1:31">
      <c r="A18" s="4">
        <v>17</v>
      </c>
      <c r="B18" s="1" t="s">
        <v>1297</v>
      </c>
      <c r="C18" s="1" t="s">
        <v>34</v>
      </c>
      <c r="D18" s="1" t="s">
        <v>1463</v>
      </c>
      <c r="E18" s="1" t="s">
        <v>1496</v>
      </c>
      <c r="F18" s="1" t="s">
        <v>1497</v>
      </c>
      <c r="G18" s="1" t="s">
        <v>38</v>
      </c>
      <c r="H18" s="1" t="s">
        <v>39</v>
      </c>
      <c r="I18" s="4">
        <v>34</v>
      </c>
      <c r="J18" s="4">
        <v>32</v>
      </c>
      <c r="K18" s="4">
        <v>16.8</v>
      </c>
      <c r="L18" s="4">
        <v>39.8</v>
      </c>
      <c r="M18" s="4">
        <v>44</v>
      </c>
      <c r="N18" s="4">
        <v>32</v>
      </c>
      <c r="O18" s="4">
        <v>26</v>
      </c>
      <c r="P18" s="4">
        <v>39</v>
      </c>
      <c r="Q18" s="4">
        <v>38</v>
      </c>
      <c r="R18" s="4">
        <v>27</v>
      </c>
      <c r="S18" s="4">
        <v>35</v>
      </c>
      <c r="T18" s="4">
        <v>35</v>
      </c>
      <c r="U18" s="4">
        <v>36</v>
      </c>
      <c r="V18" s="4">
        <v>35</v>
      </c>
      <c r="W18" s="4">
        <v>29</v>
      </c>
      <c r="X18" s="4">
        <v>32</v>
      </c>
      <c r="Y18" s="1">
        <f t="shared" si="0"/>
        <v>530.6</v>
      </c>
      <c r="Z18" s="1">
        <f t="shared" si="1"/>
        <v>451.01</v>
      </c>
      <c r="AA18" s="4">
        <v>4.8</v>
      </c>
      <c r="AB18" s="4">
        <v>4.8</v>
      </c>
      <c r="AC18" s="1">
        <f t="shared" si="2"/>
        <v>460.61</v>
      </c>
      <c r="AD18" s="1">
        <v>110</v>
      </c>
      <c r="AE18" s="1">
        <f t="shared" si="3"/>
        <v>429.39</v>
      </c>
    </row>
    <row r="19" s="1" customFormat="1" ht="12" spans="1:31">
      <c r="A19" s="4">
        <v>18</v>
      </c>
      <c r="B19" s="1" t="s">
        <v>1297</v>
      </c>
      <c r="C19" s="1" t="s">
        <v>34</v>
      </c>
      <c r="D19" s="1" t="s">
        <v>1463</v>
      </c>
      <c r="E19" s="1" t="s">
        <v>1498</v>
      </c>
      <c r="F19" s="1" t="s">
        <v>1499</v>
      </c>
      <c r="G19" s="1" t="s">
        <v>38</v>
      </c>
      <c r="H19" s="1" t="s">
        <v>39</v>
      </c>
      <c r="I19" s="4">
        <v>34</v>
      </c>
      <c r="J19" s="4">
        <v>32</v>
      </c>
      <c r="K19" s="4">
        <v>16.8</v>
      </c>
      <c r="L19" s="4">
        <v>39.8</v>
      </c>
      <c r="M19" s="4">
        <v>44</v>
      </c>
      <c r="N19" s="4">
        <v>32</v>
      </c>
      <c r="O19" s="4">
        <v>26</v>
      </c>
      <c r="P19" s="4">
        <v>39</v>
      </c>
      <c r="Q19" s="4">
        <v>38</v>
      </c>
      <c r="R19" s="4">
        <v>27</v>
      </c>
      <c r="S19" s="4">
        <v>35</v>
      </c>
      <c r="T19" s="4">
        <v>35</v>
      </c>
      <c r="U19" s="4">
        <v>36</v>
      </c>
      <c r="V19" s="4">
        <v>35</v>
      </c>
      <c r="W19" s="4">
        <v>29</v>
      </c>
      <c r="X19" s="4">
        <v>32</v>
      </c>
      <c r="Y19" s="1">
        <f t="shared" si="0"/>
        <v>530.6</v>
      </c>
      <c r="Z19" s="1">
        <f t="shared" si="1"/>
        <v>451.01</v>
      </c>
      <c r="AA19" s="4">
        <v>4.8</v>
      </c>
      <c r="AB19" s="4">
        <v>4.8</v>
      </c>
      <c r="AC19" s="1">
        <f t="shared" si="2"/>
        <v>460.61</v>
      </c>
      <c r="AD19" s="1">
        <v>110</v>
      </c>
      <c r="AE19" s="1">
        <f t="shared" si="3"/>
        <v>429.39</v>
      </c>
    </row>
    <row r="20" s="1" customFormat="1" ht="12" spans="1:31">
      <c r="A20" s="4">
        <v>19</v>
      </c>
      <c r="B20" s="1" t="s">
        <v>1297</v>
      </c>
      <c r="C20" s="1" t="s">
        <v>34</v>
      </c>
      <c r="D20" s="1" t="s">
        <v>1463</v>
      </c>
      <c r="E20" s="1" t="s">
        <v>1500</v>
      </c>
      <c r="F20" s="1" t="s">
        <v>1501</v>
      </c>
      <c r="G20" s="1" t="s">
        <v>38</v>
      </c>
      <c r="H20" s="1" t="s">
        <v>39</v>
      </c>
      <c r="I20" s="4">
        <v>34</v>
      </c>
      <c r="J20" s="4">
        <v>32</v>
      </c>
      <c r="K20" s="4">
        <v>16.8</v>
      </c>
      <c r="L20" s="4">
        <v>39.8</v>
      </c>
      <c r="M20" s="4">
        <v>44</v>
      </c>
      <c r="N20" s="4">
        <v>32</v>
      </c>
      <c r="O20" s="4">
        <v>26</v>
      </c>
      <c r="P20" s="4">
        <v>39</v>
      </c>
      <c r="Q20" s="4">
        <v>38</v>
      </c>
      <c r="R20" s="4">
        <v>27</v>
      </c>
      <c r="S20" s="4">
        <v>35</v>
      </c>
      <c r="T20" s="4">
        <v>35</v>
      </c>
      <c r="U20" s="4">
        <v>36</v>
      </c>
      <c r="V20" s="4">
        <v>35</v>
      </c>
      <c r="W20" s="4">
        <v>29</v>
      </c>
      <c r="X20" s="4">
        <v>32</v>
      </c>
      <c r="Y20" s="1">
        <f t="shared" si="0"/>
        <v>530.6</v>
      </c>
      <c r="Z20" s="1">
        <f t="shared" si="1"/>
        <v>451.01</v>
      </c>
      <c r="AA20" s="4">
        <v>4.8</v>
      </c>
      <c r="AB20" s="4">
        <v>4.8</v>
      </c>
      <c r="AC20" s="1">
        <f t="shared" si="2"/>
        <v>460.61</v>
      </c>
      <c r="AD20" s="1">
        <v>110</v>
      </c>
      <c r="AE20" s="1">
        <f t="shared" si="3"/>
        <v>429.39</v>
      </c>
    </row>
    <row r="21" s="1" customFormat="1" ht="12" spans="1:31">
      <c r="A21" s="4">
        <v>20</v>
      </c>
      <c r="B21" s="1" t="s">
        <v>1297</v>
      </c>
      <c r="C21" s="1" t="s">
        <v>34</v>
      </c>
      <c r="D21" s="1" t="s">
        <v>1463</v>
      </c>
      <c r="E21" s="1" t="s">
        <v>1502</v>
      </c>
      <c r="F21" s="1" t="s">
        <v>1503</v>
      </c>
      <c r="G21" s="1" t="s">
        <v>38</v>
      </c>
      <c r="H21" s="1" t="s">
        <v>39</v>
      </c>
      <c r="I21" s="4">
        <v>34</v>
      </c>
      <c r="J21" s="4">
        <v>32</v>
      </c>
      <c r="K21" s="4">
        <v>16.8</v>
      </c>
      <c r="L21" s="4">
        <v>39.8</v>
      </c>
      <c r="M21" s="4">
        <v>44</v>
      </c>
      <c r="N21" s="4">
        <v>32</v>
      </c>
      <c r="O21" s="4">
        <v>26</v>
      </c>
      <c r="P21" s="4">
        <v>39</v>
      </c>
      <c r="Q21" s="4">
        <v>38</v>
      </c>
      <c r="R21" s="4">
        <v>27</v>
      </c>
      <c r="S21" s="4">
        <v>35</v>
      </c>
      <c r="T21" s="4">
        <v>35</v>
      </c>
      <c r="U21" s="4">
        <v>36</v>
      </c>
      <c r="V21" s="4">
        <v>35</v>
      </c>
      <c r="W21" s="4">
        <v>29</v>
      </c>
      <c r="X21" s="4">
        <v>32</v>
      </c>
      <c r="Y21" s="1">
        <f t="shared" si="0"/>
        <v>530.6</v>
      </c>
      <c r="Z21" s="1">
        <f t="shared" si="1"/>
        <v>451.01</v>
      </c>
      <c r="AA21" s="4">
        <v>4.8</v>
      </c>
      <c r="AB21" s="4">
        <v>4.8</v>
      </c>
      <c r="AC21" s="1">
        <f t="shared" si="2"/>
        <v>460.61</v>
      </c>
      <c r="AD21" s="1">
        <v>110</v>
      </c>
      <c r="AE21" s="1">
        <f t="shared" si="3"/>
        <v>429.39</v>
      </c>
    </row>
    <row r="22" s="1" customFormat="1" ht="12" spans="1:31">
      <c r="A22" s="4">
        <v>21</v>
      </c>
      <c r="B22" s="1" t="s">
        <v>1297</v>
      </c>
      <c r="C22" s="1" t="s">
        <v>34</v>
      </c>
      <c r="D22" s="1" t="s">
        <v>1463</v>
      </c>
      <c r="E22" s="1" t="s">
        <v>1504</v>
      </c>
      <c r="F22" s="1" t="s">
        <v>1505</v>
      </c>
      <c r="G22" s="1" t="s">
        <v>38</v>
      </c>
      <c r="H22" s="1" t="s">
        <v>39</v>
      </c>
      <c r="I22" s="4">
        <v>34</v>
      </c>
      <c r="J22" s="4">
        <v>32</v>
      </c>
      <c r="K22" s="4">
        <v>16.8</v>
      </c>
      <c r="L22" s="4">
        <v>39.8</v>
      </c>
      <c r="M22" s="4">
        <v>44</v>
      </c>
      <c r="N22" s="4">
        <v>32</v>
      </c>
      <c r="O22" s="4">
        <v>26</v>
      </c>
      <c r="P22" s="4">
        <v>39</v>
      </c>
      <c r="Q22" s="4">
        <v>38</v>
      </c>
      <c r="R22" s="4">
        <v>27</v>
      </c>
      <c r="S22" s="4">
        <v>35</v>
      </c>
      <c r="T22" s="4">
        <v>35</v>
      </c>
      <c r="U22" s="4">
        <v>36</v>
      </c>
      <c r="V22" s="4">
        <v>35</v>
      </c>
      <c r="W22" s="4">
        <v>29</v>
      </c>
      <c r="X22" s="4">
        <v>32</v>
      </c>
      <c r="Y22" s="1">
        <f t="shared" si="0"/>
        <v>530.6</v>
      </c>
      <c r="Z22" s="1">
        <f t="shared" si="1"/>
        <v>451.01</v>
      </c>
      <c r="AA22" s="4">
        <v>4.8</v>
      </c>
      <c r="AB22" s="4">
        <v>4.8</v>
      </c>
      <c r="AC22" s="1">
        <f t="shared" si="2"/>
        <v>460.61</v>
      </c>
      <c r="AD22" s="1">
        <v>110</v>
      </c>
      <c r="AE22" s="1">
        <f t="shared" si="3"/>
        <v>429.39</v>
      </c>
    </row>
    <row r="23" s="1" customFormat="1" ht="12" spans="1:31">
      <c r="A23" s="4">
        <v>22</v>
      </c>
      <c r="B23" s="1" t="s">
        <v>1297</v>
      </c>
      <c r="C23" s="1" t="s">
        <v>34</v>
      </c>
      <c r="D23" s="1" t="s">
        <v>1463</v>
      </c>
      <c r="E23" s="1" t="s">
        <v>1506</v>
      </c>
      <c r="F23" s="1" t="s">
        <v>1507</v>
      </c>
      <c r="G23" s="1" t="s">
        <v>38</v>
      </c>
      <c r="H23" s="1" t="s">
        <v>39</v>
      </c>
      <c r="I23" s="4">
        <v>34</v>
      </c>
      <c r="J23" s="4">
        <v>32</v>
      </c>
      <c r="K23" s="4">
        <v>16.8</v>
      </c>
      <c r="L23" s="4">
        <v>39.8</v>
      </c>
      <c r="M23" s="4">
        <v>44</v>
      </c>
      <c r="N23" s="4">
        <v>32</v>
      </c>
      <c r="O23" s="4">
        <v>26</v>
      </c>
      <c r="P23" s="4">
        <v>39</v>
      </c>
      <c r="Q23" s="4">
        <v>38</v>
      </c>
      <c r="R23" s="4">
        <v>27</v>
      </c>
      <c r="S23" s="4">
        <v>35</v>
      </c>
      <c r="T23" s="4">
        <v>35</v>
      </c>
      <c r="U23" s="4">
        <v>36</v>
      </c>
      <c r="V23" s="4">
        <v>35</v>
      </c>
      <c r="W23" s="4">
        <v>29</v>
      </c>
      <c r="X23" s="4">
        <v>32</v>
      </c>
      <c r="Y23" s="1">
        <f t="shared" si="0"/>
        <v>530.6</v>
      </c>
      <c r="Z23" s="1">
        <f t="shared" si="1"/>
        <v>451.01</v>
      </c>
      <c r="AA23" s="4">
        <v>4.8</v>
      </c>
      <c r="AB23" s="4">
        <v>4.8</v>
      </c>
      <c r="AC23" s="1">
        <f t="shared" si="2"/>
        <v>460.61</v>
      </c>
      <c r="AD23" s="1">
        <v>110</v>
      </c>
      <c r="AE23" s="1">
        <f t="shared" si="3"/>
        <v>429.39</v>
      </c>
    </row>
    <row r="24" s="1" customFormat="1" ht="12" spans="1:31">
      <c r="A24" s="4">
        <v>23</v>
      </c>
      <c r="B24" s="1" t="s">
        <v>1297</v>
      </c>
      <c r="C24" s="1" t="s">
        <v>34</v>
      </c>
      <c r="D24" s="1" t="s">
        <v>1463</v>
      </c>
      <c r="E24" s="1" t="s">
        <v>1508</v>
      </c>
      <c r="F24" s="1" t="s">
        <v>1509</v>
      </c>
      <c r="G24" s="1" t="s">
        <v>38</v>
      </c>
      <c r="H24" s="1" t="s">
        <v>39</v>
      </c>
      <c r="I24" s="4">
        <v>34</v>
      </c>
      <c r="J24" s="4">
        <v>32</v>
      </c>
      <c r="K24" s="4">
        <v>16.8</v>
      </c>
      <c r="L24" s="4">
        <v>39.8</v>
      </c>
      <c r="M24" s="4">
        <v>44</v>
      </c>
      <c r="N24" s="4">
        <v>32</v>
      </c>
      <c r="O24" s="4">
        <v>26</v>
      </c>
      <c r="P24" s="4">
        <v>39</v>
      </c>
      <c r="Q24" s="4">
        <v>38</v>
      </c>
      <c r="R24" s="4">
        <v>27</v>
      </c>
      <c r="S24" s="4">
        <v>35</v>
      </c>
      <c r="T24" s="4">
        <v>35</v>
      </c>
      <c r="U24" s="4">
        <v>36</v>
      </c>
      <c r="V24" s="4">
        <v>35</v>
      </c>
      <c r="W24" s="4">
        <v>29</v>
      </c>
      <c r="X24" s="4">
        <v>32</v>
      </c>
      <c r="Y24" s="1">
        <f t="shared" si="0"/>
        <v>530.6</v>
      </c>
      <c r="Z24" s="1">
        <f t="shared" si="1"/>
        <v>451.01</v>
      </c>
      <c r="AA24" s="4">
        <v>4.8</v>
      </c>
      <c r="AB24" s="4">
        <v>4.8</v>
      </c>
      <c r="AC24" s="1">
        <f t="shared" si="2"/>
        <v>460.61</v>
      </c>
      <c r="AD24" s="1">
        <v>110</v>
      </c>
      <c r="AE24" s="1">
        <f t="shared" si="3"/>
        <v>429.39</v>
      </c>
    </row>
    <row r="25" s="1" customFormat="1" ht="12" spans="1:31">
      <c r="A25" s="4">
        <v>24</v>
      </c>
      <c r="B25" s="1" t="s">
        <v>1297</v>
      </c>
      <c r="C25" s="1" t="s">
        <v>34</v>
      </c>
      <c r="D25" s="1" t="s">
        <v>1463</v>
      </c>
      <c r="E25" s="1" t="s">
        <v>1510</v>
      </c>
      <c r="F25" s="1" t="s">
        <v>1511</v>
      </c>
      <c r="G25" s="1" t="s">
        <v>38</v>
      </c>
      <c r="H25" s="1" t="s">
        <v>39</v>
      </c>
      <c r="I25" s="4">
        <v>34</v>
      </c>
      <c r="J25" s="4">
        <v>32</v>
      </c>
      <c r="K25" s="4">
        <v>16.8</v>
      </c>
      <c r="L25" s="4">
        <v>39.8</v>
      </c>
      <c r="M25" s="4">
        <v>44</v>
      </c>
      <c r="N25" s="4">
        <v>32</v>
      </c>
      <c r="O25" s="4">
        <v>26</v>
      </c>
      <c r="P25" s="4">
        <v>39</v>
      </c>
      <c r="Q25" s="4">
        <v>38</v>
      </c>
      <c r="R25" s="4">
        <v>27</v>
      </c>
      <c r="S25" s="4">
        <v>35</v>
      </c>
      <c r="T25" s="4">
        <v>35</v>
      </c>
      <c r="U25" s="4">
        <v>36</v>
      </c>
      <c r="V25" s="4">
        <v>35</v>
      </c>
      <c r="W25" s="4">
        <v>29</v>
      </c>
      <c r="X25" s="4">
        <v>32</v>
      </c>
      <c r="Y25" s="1">
        <f t="shared" si="0"/>
        <v>530.6</v>
      </c>
      <c r="Z25" s="1">
        <f t="shared" si="1"/>
        <v>451.01</v>
      </c>
      <c r="AA25" s="4">
        <v>4.8</v>
      </c>
      <c r="AB25" s="4">
        <v>4.8</v>
      </c>
      <c r="AC25" s="1">
        <f t="shared" si="2"/>
        <v>460.61</v>
      </c>
      <c r="AD25" s="1">
        <v>110</v>
      </c>
      <c r="AE25" s="1">
        <f t="shared" si="3"/>
        <v>429.39</v>
      </c>
    </row>
    <row r="26" s="1" customFormat="1" ht="12" spans="1:31">
      <c r="A26" s="4">
        <v>25</v>
      </c>
      <c r="B26" s="1" t="s">
        <v>1297</v>
      </c>
      <c r="C26" s="1" t="s">
        <v>34</v>
      </c>
      <c r="D26" s="1" t="s">
        <v>1463</v>
      </c>
      <c r="E26" s="1" t="s">
        <v>1512</v>
      </c>
      <c r="F26" s="1" t="s">
        <v>1513</v>
      </c>
      <c r="G26" s="1" t="s">
        <v>38</v>
      </c>
      <c r="H26" s="1" t="s">
        <v>39</v>
      </c>
      <c r="I26" s="4">
        <v>34</v>
      </c>
      <c r="J26" s="4">
        <v>32</v>
      </c>
      <c r="K26" s="4">
        <v>16.8</v>
      </c>
      <c r="L26" s="4">
        <v>39.8</v>
      </c>
      <c r="M26" s="4">
        <v>44</v>
      </c>
      <c r="N26" s="4">
        <v>32</v>
      </c>
      <c r="O26" s="4">
        <v>26</v>
      </c>
      <c r="P26" s="4">
        <v>39</v>
      </c>
      <c r="Q26" s="4">
        <v>38</v>
      </c>
      <c r="R26" s="4">
        <v>27</v>
      </c>
      <c r="S26" s="4">
        <v>35</v>
      </c>
      <c r="T26" s="4">
        <v>35</v>
      </c>
      <c r="U26" s="4">
        <v>36</v>
      </c>
      <c r="V26" s="4">
        <v>35</v>
      </c>
      <c r="W26" s="4">
        <v>29</v>
      </c>
      <c r="X26" s="4">
        <v>32</v>
      </c>
      <c r="Y26" s="1">
        <f t="shared" si="0"/>
        <v>530.6</v>
      </c>
      <c r="Z26" s="1">
        <f t="shared" si="1"/>
        <v>451.01</v>
      </c>
      <c r="AA26" s="4">
        <v>4.8</v>
      </c>
      <c r="AB26" s="4">
        <v>4.8</v>
      </c>
      <c r="AC26" s="1">
        <f t="shared" si="2"/>
        <v>460.61</v>
      </c>
      <c r="AD26" s="1">
        <v>110</v>
      </c>
      <c r="AE26" s="1">
        <f t="shared" si="3"/>
        <v>429.39</v>
      </c>
    </row>
    <row r="27" s="1" customFormat="1" ht="12" spans="1:31">
      <c r="A27" s="4">
        <v>26</v>
      </c>
      <c r="B27" s="1" t="s">
        <v>1297</v>
      </c>
      <c r="C27" s="1" t="s">
        <v>34</v>
      </c>
      <c r="D27" s="1" t="s">
        <v>1463</v>
      </c>
      <c r="E27" s="1" t="s">
        <v>1514</v>
      </c>
      <c r="F27" s="1" t="s">
        <v>1515</v>
      </c>
      <c r="G27" s="1" t="s">
        <v>38</v>
      </c>
      <c r="H27" s="1" t="s">
        <v>39</v>
      </c>
      <c r="I27" s="4">
        <v>34</v>
      </c>
      <c r="J27" s="4">
        <v>32</v>
      </c>
      <c r="K27" s="4">
        <v>16.8</v>
      </c>
      <c r="L27" s="4">
        <v>39.8</v>
      </c>
      <c r="M27" s="4">
        <v>44</v>
      </c>
      <c r="N27" s="4">
        <v>32</v>
      </c>
      <c r="O27" s="4">
        <v>26</v>
      </c>
      <c r="P27" s="4">
        <v>39</v>
      </c>
      <c r="Q27" s="4">
        <v>38</v>
      </c>
      <c r="R27" s="4">
        <v>27</v>
      </c>
      <c r="S27" s="4">
        <v>35</v>
      </c>
      <c r="T27" s="4">
        <v>35</v>
      </c>
      <c r="U27" s="4">
        <v>36</v>
      </c>
      <c r="V27" s="4">
        <v>35</v>
      </c>
      <c r="W27" s="4">
        <v>29</v>
      </c>
      <c r="X27" s="4">
        <v>32</v>
      </c>
      <c r="Y27" s="1">
        <f t="shared" si="0"/>
        <v>530.6</v>
      </c>
      <c r="Z27" s="1">
        <f t="shared" si="1"/>
        <v>451.01</v>
      </c>
      <c r="AA27" s="4">
        <v>4.8</v>
      </c>
      <c r="AB27" s="4">
        <v>4.8</v>
      </c>
      <c r="AC27" s="1">
        <f t="shared" si="2"/>
        <v>460.61</v>
      </c>
      <c r="AD27" s="1">
        <v>110</v>
      </c>
      <c r="AE27" s="1">
        <f t="shared" si="3"/>
        <v>429.39</v>
      </c>
    </row>
    <row r="28" s="1" customFormat="1" ht="12" spans="1:31">
      <c r="A28" s="4">
        <v>27</v>
      </c>
      <c r="B28" s="1" t="s">
        <v>1297</v>
      </c>
      <c r="C28" s="1" t="s">
        <v>34</v>
      </c>
      <c r="D28" s="1" t="s">
        <v>1463</v>
      </c>
      <c r="E28" s="1" t="s">
        <v>1516</v>
      </c>
      <c r="F28" s="1" t="s">
        <v>1517</v>
      </c>
      <c r="G28" s="1" t="s">
        <v>38</v>
      </c>
      <c r="H28" s="1" t="s">
        <v>39</v>
      </c>
      <c r="I28" s="4">
        <v>34</v>
      </c>
      <c r="J28" s="4">
        <v>32</v>
      </c>
      <c r="K28" s="4">
        <v>16.8</v>
      </c>
      <c r="L28" s="4">
        <v>39.8</v>
      </c>
      <c r="M28" s="4">
        <v>44</v>
      </c>
      <c r="N28" s="4">
        <v>32</v>
      </c>
      <c r="O28" s="4">
        <v>26</v>
      </c>
      <c r="P28" s="4">
        <v>39</v>
      </c>
      <c r="Q28" s="4">
        <v>38</v>
      </c>
      <c r="R28" s="4">
        <v>27</v>
      </c>
      <c r="S28" s="4">
        <v>35</v>
      </c>
      <c r="T28" s="4">
        <v>35</v>
      </c>
      <c r="U28" s="4">
        <v>36</v>
      </c>
      <c r="V28" s="4">
        <v>35</v>
      </c>
      <c r="W28" s="4">
        <v>29</v>
      </c>
      <c r="X28" s="4">
        <v>32</v>
      </c>
      <c r="Y28" s="1">
        <f t="shared" si="0"/>
        <v>530.6</v>
      </c>
      <c r="Z28" s="1">
        <f t="shared" si="1"/>
        <v>451.01</v>
      </c>
      <c r="AA28" s="4">
        <v>4.8</v>
      </c>
      <c r="AB28" s="4">
        <v>4.8</v>
      </c>
      <c r="AC28" s="1">
        <f t="shared" si="2"/>
        <v>460.61</v>
      </c>
      <c r="AD28" s="1">
        <v>110</v>
      </c>
      <c r="AE28" s="1">
        <f t="shared" si="3"/>
        <v>429.39</v>
      </c>
    </row>
    <row r="29" s="1" customFormat="1" ht="12" spans="1:31">
      <c r="A29" s="4">
        <v>28</v>
      </c>
      <c r="B29" s="1" t="s">
        <v>1297</v>
      </c>
      <c r="C29" s="1" t="s">
        <v>34</v>
      </c>
      <c r="D29" s="1" t="s">
        <v>1463</v>
      </c>
      <c r="E29" s="1" t="s">
        <v>1518</v>
      </c>
      <c r="F29" s="1" t="s">
        <v>1519</v>
      </c>
      <c r="G29" s="1" t="s">
        <v>38</v>
      </c>
      <c r="H29" s="1" t="s">
        <v>39</v>
      </c>
      <c r="I29" s="4">
        <v>34</v>
      </c>
      <c r="J29" s="4">
        <v>32</v>
      </c>
      <c r="K29" s="4">
        <v>16.8</v>
      </c>
      <c r="L29" s="4">
        <v>39.8</v>
      </c>
      <c r="M29" s="4">
        <v>44</v>
      </c>
      <c r="N29" s="4">
        <v>32</v>
      </c>
      <c r="O29" s="4">
        <v>26</v>
      </c>
      <c r="P29" s="4">
        <v>39</v>
      </c>
      <c r="Q29" s="4">
        <v>38</v>
      </c>
      <c r="R29" s="4">
        <v>27</v>
      </c>
      <c r="S29" s="4">
        <v>35</v>
      </c>
      <c r="T29" s="4">
        <v>35</v>
      </c>
      <c r="U29" s="4">
        <v>36</v>
      </c>
      <c r="V29" s="4">
        <v>35</v>
      </c>
      <c r="W29" s="4">
        <v>29</v>
      </c>
      <c r="X29" s="4">
        <v>32</v>
      </c>
      <c r="Y29" s="1">
        <f t="shared" si="0"/>
        <v>530.6</v>
      </c>
      <c r="Z29" s="1">
        <f t="shared" si="1"/>
        <v>451.01</v>
      </c>
      <c r="AA29" s="4">
        <v>4.8</v>
      </c>
      <c r="AB29" s="4">
        <v>4.8</v>
      </c>
      <c r="AC29" s="1">
        <f t="shared" si="2"/>
        <v>460.61</v>
      </c>
      <c r="AD29" s="1">
        <v>110</v>
      </c>
      <c r="AE29" s="1">
        <f t="shared" si="3"/>
        <v>429.39</v>
      </c>
    </row>
    <row r="30" s="1" customFormat="1" ht="12" spans="1:31">
      <c r="A30" s="4">
        <v>29</v>
      </c>
      <c r="B30" s="1" t="s">
        <v>1297</v>
      </c>
      <c r="C30" s="1" t="s">
        <v>34</v>
      </c>
      <c r="D30" s="1" t="s">
        <v>1463</v>
      </c>
      <c r="E30" s="1" t="s">
        <v>1520</v>
      </c>
      <c r="F30" s="1" t="s">
        <v>1521</v>
      </c>
      <c r="G30" s="1" t="s">
        <v>38</v>
      </c>
      <c r="H30" s="1" t="s">
        <v>39</v>
      </c>
      <c r="I30" s="4">
        <v>34</v>
      </c>
      <c r="J30" s="4">
        <v>32</v>
      </c>
      <c r="K30" s="4">
        <v>16.8</v>
      </c>
      <c r="L30" s="4">
        <v>39.8</v>
      </c>
      <c r="M30" s="4">
        <v>44</v>
      </c>
      <c r="N30" s="4">
        <v>32</v>
      </c>
      <c r="O30" s="4">
        <v>26</v>
      </c>
      <c r="P30" s="4">
        <v>39</v>
      </c>
      <c r="Q30" s="4">
        <v>38</v>
      </c>
      <c r="R30" s="4">
        <v>27</v>
      </c>
      <c r="S30" s="4">
        <v>35</v>
      </c>
      <c r="T30" s="4">
        <v>35</v>
      </c>
      <c r="U30" s="4">
        <v>36</v>
      </c>
      <c r="V30" s="4">
        <v>35</v>
      </c>
      <c r="W30" s="4">
        <v>29</v>
      </c>
      <c r="X30" s="4">
        <v>32</v>
      </c>
      <c r="Y30" s="1">
        <f t="shared" si="0"/>
        <v>530.6</v>
      </c>
      <c r="Z30" s="1">
        <f t="shared" si="1"/>
        <v>451.01</v>
      </c>
      <c r="AA30" s="4">
        <v>4.8</v>
      </c>
      <c r="AB30" s="4">
        <v>4.8</v>
      </c>
      <c r="AC30" s="1">
        <f t="shared" si="2"/>
        <v>460.61</v>
      </c>
      <c r="AD30" s="1">
        <v>110</v>
      </c>
      <c r="AE30" s="1">
        <f t="shared" si="3"/>
        <v>429.39</v>
      </c>
    </row>
    <row r="31" s="1" customFormat="1" ht="12" spans="1:31">
      <c r="A31" s="4">
        <v>30</v>
      </c>
      <c r="B31" s="1" t="s">
        <v>1297</v>
      </c>
      <c r="C31" s="1" t="s">
        <v>34</v>
      </c>
      <c r="D31" s="1" t="s">
        <v>1463</v>
      </c>
      <c r="E31" s="1" t="s">
        <v>1522</v>
      </c>
      <c r="F31" s="1" t="s">
        <v>1523</v>
      </c>
      <c r="G31" s="1" t="s">
        <v>38</v>
      </c>
      <c r="H31" s="1" t="s">
        <v>39</v>
      </c>
      <c r="I31" s="4">
        <v>34</v>
      </c>
      <c r="J31" s="4">
        <v>32</v>
      </c>
      <c r="K31" s="4">
        <v>16.8</v>
      </c>
      <c r="L31" s="4">
        <v>39.8</v>
      </c>
      <c r="M31" s="4">
        <v>44</v>
      </c>
      <c r="N31" s="4">
        <v>32</v>
      </c>
      <c r="O31" s="4">
        <v>26</v>
      </c>
      <c r="P31" s="4">
        <v>39</v>
      </c>
      <c r="Q31" s="4">
        <v>38</v>
      </c>
      <c r="R31" s="4">
        <v>27</v>
      </c>
      <c r="S31" s="4">
        <v>35</v>
      </c>
      <c r="T31" s="4">
        <v>35</v>
      </c>
      <c r="U31" s="4">
        <v>36</v>
      </c>
      <c r="V31" s="4">
        <v>35</v>
      </c>
      <c r="W31" s="4">
        <v>29</v>
      </c>
      <c r="X31" s="4">
        <v>32</v>
      </c>
      <c r="Y31" s="1">
        <f t="shared" si="0"/>
        <v>530.6</v>
      </c>
      <c r="Z31" s="1">
        <f t="shared" si="1"/>
        <v>451.01</v>
      </c>
      <c r="AA31" s="4">
        <v>4.8</v>
      </c>
      <c r="AB31" s="4">
        <v>4.8</v>
      </c>
      <c r="AC31" s="1">
        <f t="shared" si="2"/>
        <v>460.61</v>
      </c>
      <c r="AD31" s="1">
        <v>110</v>
      </c>
      <c r="AE31" s="1">
        <f t="shared" si="3"/>
        <v>429.39</v>
      </c>
    </row>
    <row r="32" s="1" customFormat="1" ht="12" spans="1:31">
      <c r="A32" s="4">
        <v>31</v>
      </c>
      <c r="B32" s="1" t="s">
        <v>1297</v>
      </c>
      <c r="C32" s="1" t="s">
        <v>34</v>
      </c>
      <c r="D32" s="1" t="s">
        <v>1463</v>
      </c>
      <c r="E32" s="1" t="s">
        <v>1524</v>
      </c>
      <c r="F32" s="1" t="s">
        <v>1525</v>
      </c>
      <c r="G32" s="1" t="s">
        <v>38</v>
      </c>
      <c r="H32" s="1" t="s">
        <v>39</v>
      </c>
      <c r="I32" s="4">
        <v>34</v>
      </c>
      <c r="J32" s="4">
        <v>32</v>
      </c>
      <c r="K32" s="4">
        <v>16.8</v>
      </c>
      <c r="L32" s="4">
        <v>39.8</v>
      </c>
      <c r="M32" s="4">
        <v>44</v>
      </c>
      <c r="N32" s="4">
        <v>32</v>
      </c>
      <c r="O32" s="4">
        <v>26</v>
      </c>
      <c r="P32" s="4">
        <v>39</v>
      </c>
      <c r="Q32" s="4">
        <v>38</v>
      </c>
      <c r="R32" s="4">
        <v>27</v>
      </c>
      <c r="S32" s="4">
        <v>35</v>
      </c>
      <c r="T32" s="4">
        <v>35</v>
      </c>
      <c r="U32" s="4">
        <v>36</v>
      </c>
      <c r="V32" s="4">
        <v>35</v>
      </c>
      <c r="W32" s="4">
        <v>29</v>
      </c>
      <c r="X32" s="4">
        <v>32</v>
      </c>
      <c r="Y32" s="1">
        <f t="shared" si="0"/>
        <v>530.6</v>
      </c>
      <c r="Z32" s="1">
        <f t="shared" si="1"/>
        <v>451.01</v>
      </c>
      <c r="AA32" s="4">
        <v>4.8</v>
      </c>
      <c r="AB32" s="4">
        <v>4.8</v>
      </c>
      <c r="AC32" s="1">
        <f t="shared" si="2"/>
        <v>460.61</v>
      </c>
      <c r="AD32" s="1">
        <v>110</v>
      </c>
      <c r="AE32" s="1">
        <f t="shared" si="3"/>
        <v>429.39</v>
      </c>
    </row>
    <row r="33" s="1" customFormat="1" ht="12" spans="1:31">
      <c r="A33" s="4">
        <v>32</v>
      </c>
      <c r="B33" s="1" t="s">
        <v>1297</v>
      </c>
      <c r="C33" s="1" t="s">
        <v>34</v>
      </c>
      <c r="D33" s="1" t="s">
        <v>1526</v>
      </c>
      <c r="E33" s="1" t="s">
        <v>1527</v>
      </c>
      <c r="F33" s="1" t="s">
        <v>1528</v>
      </c>
      <c r="G33" s="1" t="s">
        <v>38</v>
      </c>
      <c r="H33" s="1" t="s">
        <v>39</v>
      </c>
      <c r="I33" s="4">
        <v>34</v>
      </c>
      <c r="J33" s="4">
        <v>32</v>
      </c>
      <c r="K33" s="4">
        <v>16.8</v>
      </c>
      <c r="L33" s="4">
        <v>39.8</v>
      </c>
      <c r="M33" s="4">
        <v>44</v>
      </c>
      <c r="N33" s="4">
        <v>32</v>
      </c>
      <c r="O33" s="4">
        <v>26</v>
      </c>
      <c r="P33" s="4">
        <v>39</v>
      </c>
      <c r="Q33" s="4">
        <v>38</v>
      </c>
      <c r="R33" s="4">
        <v>27</v>
      </c>
      <c r="S33" s="4">
        <v>35</v>
      </c>
      <c r="T33" s="4">
        <v>35</v>
      </c>
      <c r="U33" s="4">
        <v>36</v>
      </c>
      <c r="V33" s="4">
        <v>35</v>
      </c>
      <c r="W33" s="4">
        <v>29</v>
      </c>
      <c r="X33" s="4">
        <v>32</v>
      </c>
      <c r="Y33" s="1">
        <f t="shared" si="0"/>
        <v>530.6</v>
      </c>
      <c r="Z33" s="1">
        <f t="shared" si="1"/>
        <v>451.01</v>
      </c>
      <c r="AA33" s="4">
        <v>4.8</v>
      </c>
      <c r="AB33" s="4">
        <v>4.8</v>
      </c>
      <c r="AC33" s="1">
        <f t="shared" si="2"/>
        <v>460.61</v>
      </c>
      <c r="AD33" s="1">
        <v>110</v>
      </c>
      <c r="AE33" s="1">
        <f t="shared" si="3"/>
        <v>429.39</v>
      </c>
    </row>
    <row r="34" s="1" customFormat="1" ht="12" spans="1:31">
      <c r="A34" s="4">
        <v>33</v>
      </c>
      <c r="B34" s="1" t="s">
        <v>1297</v>
      </c>
      <c r="C34" s="1" t="s">
        <v>34</v>
      </c>
      <c r="D34" s="1" t="s">
        <v>1526</v>
      </c>
      <c r="E34" s="1" t="s">
        <v>1529</v>
      </c>
      <c r="F34" s="1" t="s">
        <v>1530</v>
      </c>
      <c r="G34" s="1" t="s">
        <v>38</v>
      </c>
      <c r="H34" s="1" t="s">
        <v>39</v>
      </c>
      <c r="I34" s="4">
        <v>34</v>
      </c>
      <c r="J34" s="4">
        <v>32</v>
      </c>
      <c r="K34" s="4">
        <v>16.8</v>
      </c>
      <c r="L34" s="4">
        <v>39.8</v>
      </c>
      <c r="M34" s="4">
        <v>44</v>
      </c>
      <c r="N34" s="4">
        <v>32</v>
      </c>
      <c r="O34" s="4">
        <v>26</v>
      </c>
      <c r="P34" s="4">
        <v>39</v>
      </c>
      <c r="Q34" s="4">
        <v>38</v>
      </c>
      <c r="R34" s="4">
        <v>27</v>
      </c>
      <c r="S34" s="4">
        <v>35</v>
      </c>
      <c r="T34" s="4">
        <v>35</v>
      </c>
      <c r="U34" s="4">
        <v>36</v>
      </c>
      <c r="V34" s="4">
        <v>35</v>
      </c>
      <c r="W34" s="4">
        <v>29</v>
      </c>
      <c r="X34" s="4">
        <v>32</v>
      </c>
      <c r="Y34" s="1">
        <f t="shared" si="0"/>
        <v>530.6</v>
      </c>
      <c r="Z34" s="1">
        <f t="shared" si="1"/>
        <v>451.01</v>
      </c>
      <c r="AA34" s="4">
        <v>4.8</v>
      </c>
      <c r="AB34" s="4">
        <v>4.8</v>
      </c>
      <c r="AC34" s="1">
        <f t="shared" si="2"/>
        <v>460.61</v>
      </c>
      <c r="AD34" s="1">
        <v>110</v>
      </c>
      <c r="AE34" s="1">
        <f t="shared" si="3"/>
        <v>429.39</v>
      </c>
    </row>
    <row r="35" s="1" customFormat="1" ht="12" spans="1:31">
      <c r="A35" s="4">
        <v>34</v>
      </c>
      <c r="B35" s="1" t="s">
        <v>1297</v>
      </c>
      <c r="C35" s="1" t="s">
        <v>34</v>
      </c>
      <c r="D35" s="1" t="s">
        <v>1526</v>
      </c>
      <c r="E35" s="1" t="s">
        <v>1531</v>
      </c>
      <c r="F35" s="1" t="s">
        <v>1532</v>
      </c>
      <c r="G35" s="1" t="s">
        <v>38</v>
      </c>
      <c r="H35" s="1" t="s">
        <v>39</v>
      </c>
      <c r="I35" s="4">
        <v>34</v>
      </c>
      <c r="J35" s="4">
        <v>32</v>
      </c>
      <c r="K35" s="4">
        <v>16.8</v>
      </c>
      <c r="L35" s="4">
        <v>39.8</v>
      </c>
      <c r="M35" s="4">
        <v>44</v>
      </c>
      <c r="N35" s="4">
        <v>32</v>
      </c>
      <c r="O35" s="4">
        <v>26</v>
      </c>
      <c r="P35" s="4">
        <v>39</v>
      </c>
      <c r="Q35" s="4">
        <v>38</v>
      </c>
      <c r="R35" s="4">
        <v>27</v>
      </c>
      <c r="S35" s="4">
        <v>35</v>
      </c>
      <c r="T35" s="4">
        <v>35</v>
      </c>
      <c r="U35" s="4">
        <v>36</v>
      </c>
      <c r="V35" s="4">
        <v>35</v>
      </c>
      <c r="W35" s="4">
        <v>29</v>
      </c>
      <c r="X35" s="4">
        <v>32</v>
      </c>
      <c r="Y35" s="1">
        <f t="shared" ref="Y35:Y63" si="4">SUM(I35:X35)</f>
        <v>530.6</v>
      </c>
      <c r="Z35" s="1">
        <f t="shared" ref="Z35:Z63" si="5">Y35*0.85</f>
        <v>451.01</v>
      </c>
      <c r="AA35" s="4">
        <v>4.8</v>
      </c>
      <c r="AB35" s="4">
        <v>4.8</v>
      </c>
      <c r="AC35" s="1">
        <f t="shared" ref="AC35:AC63" si="6">Z35+AA35+AB35</f>
        <v>460.61</v>
      </c>
      <c r="AD35" s="1">
        <v>110</v>
      </c>
      <c r="AE35" s="1">
        <f t="shared" ref="AE35:AE64" si="7">G35-AC35-AD35</f>
        <v>429.39</v>
      </c>
    </row>
    <row r="36" s="1" customFormat="1" ht="12" spans="1:31">
      <c r="A36" s="4">
        <v>35</v>
      </c>
      <c r="B36" s="1" t="s">
        <v>1297</v>
      </c>
      <c r="C36" s="1" t="s">
        <v>34</v>
      </c>
      <c r="D36" s="1" t="s">
        <v>1526</v>
      </c>
      <c r="E36" s="1" t="s">
        <v>1533</v>
      </c>
      <c r="F36" s="1" t="s">
        <v>1534</v>
      </c>
      <c r="G36" s="1" t="s">
        <v>38</v>
      </c>
      <c r="H36" s="1" t="s">
        <v>39</v>
      </c>
      <c r="I36" s="4">
        <v>34</v>
      </c>
      <c r="J36" s="4">
        <v>32</v>
      </c>
      <c r="K36" s="4">
        <v>16.8</v>
      </c>
      <c r="L36" s="4">
        <v>39.8</v>
      </c>
      <c r="M36" s="4">
        <v>44</v>
      </c>
      <c r="N36" s="4">
        <v>32</v>
      </c>
      <c r="O36" s="4">
        <v>26</v>
      </c>
      <c r="P36" s="4">
        <v>39</v>
      </c>
      <c r="Q36" s="4">
        <v>38</v>
      </c>
      <c r="R36" s="4">
        <v>27</v>
      </c>
      <c r="S36" s="4">
        <v>35</v>
      </c>
      <c r="T36" s="4">
        <v>35</v>
      </c>
      <c r="U36" s="4">
        <v>36</v>
      </c>
      <c r="V36" s="4">
        <v>35</v>
      </c>
      <c r="W36" s="4">
        <v>29</v>
      </c>
      <c r="X36" s="4">
        <v>32</v>
      </c>
      <c r="Y36" s="1">
        <f t="shared" si="4"/>
        <v>530.6</v>
      </c>
      <c r="Z36" s="1">
        <f t="shared" si="5"/>
        <v>451.01</v>
      </c>
      <c r="AA36" s="4">
        <v>4.8</v>
      </c>
      <c r="AB36" s="4">
        <v>4.8</v>
      </c>
      <c r="AC36" s="1">
        <f t="shared" si="6"/>
        <v>460.61</v>
      </c>
      <c r="AD36" s="1">
        <v>110</v>
      </c>
      <c r="AE36" s="1">
        <f t="shared" si="7"/>
        <v>429.39</v>
      </c>
    </row>
    <row r="37" s="1" customFormat="1" ht="12" spans="1:31">
      <c r="A37" s="4">
        <v>36</v>
      </c>
      <c r="B37" s="1" t="s">
        <v>1297</v>
      </c>
      <c r="C37" s="1" t="s">
        <v>34</v>
      </c>
      <c r="D37" s="1" t="s">
        <v>1526</v>
      </c>
      <c r="E37" s="1" t="s">
        <v>1535</v>
      </c>
      <c r="F37" s="1" t="s">
        <v>1536</v>
      </c>
      <c r="G37" s="1" t="s">
        <v>38</v>
      </c>
      <c r="H37" s="1" t="s">
        <v>39</v>
      </c>
      <c r="I37" s="4">
        <v>34</v>
      </c>
      <c r="J37" s="4">
        <v>32</v>
      </c>
      <c r="K37" s="4">
        <v>16.8</v>
      </c>
      <c r="L37" s="4">
        <v>39.8</v>
      </c>
      <c r="M37" s="4">
        <v>44</v>
      </c>
      <c r="N37" s="4">
        <v>32</v>
      </c>
      <c r="O37" s="4">
        <v>26</v>
      </c>
      <c r="P37" s="4">
        <v>39</v>
      </c>
      <c r="Q37" s="4">
        <v>38</v>
      </c>
      <c r="R37" s="4">
        <v>27</v>
      </c>
      <c r="S37" s="4">
        <v>35</v>
      </c>
      <c r="T37" s="4">
        <v>35</v>
      </c>
      <c r="U37" s="4">
        <v>36</v>
      </c>
      <c r="V37" s="4">
        <v>35</v>
      </c>
      <c r="W37" s="4">
        <v>29</v>
      </c>
      <c r="X37" s="4">
        <v>32</v>
      </c>
      <c r="Y37" s="1">
        <f t="shared" si="4"/>
        <v>530.6</v>
      </c>
      <c r="Z37" s="1">
        <f t="shared" si="5"/>
        <v>451.01</v>
      </c>
      <c r="AA37" s="4">
        <v>4.8</v>
      </c>
      <c r="AB37" s="4">
        <v>4.8</v>
      </c>
      <c r="AC37" s="1">
        <f t="shared" si="6"/>
        <v>460.61</v>
      </c>
      <c r="AD37" s="1">
        <v>110</v>
      </c>
      <c r="AE37" s="1">
        <f t="shared" si="7"/>
        <v>429.39</v>
      </c>
    </row>
    <row r="38" s="1" customFormat="1" ht="12" spans="1:31">
      <c r="A38" s="4">
        <v>37</v>
      </c>
      <c r="B38" s="1" t="s">
        <v>1297</v>
      </c>
      <c r="C38" s="1" t="s">
        <v>34</v>
      </c>
      <c r="D38" s="1" t="s">
        <v>1526</v>
      </c>
      <c r="E38" s="1" t="s">
        <v>1537</v>
      </c>
      <c r="F38" s="1" t="s">
        <v>1538</v>
      </c>
      <c r="G38" s="1" t="s">
        <v>38</v>
      </c>
      <c r="H38" s="1" t="s">
        <v>39</v>
      </c>
      <c r="I38" s="4">
        <v>34</v>
      </c>
      <c r="J38" s="4">
        <v>32</v>
      </c>
      <c r="K38" s="4">
        <v>16.8</v>
      </c>
      <c r="L38" s="4">
        <v>39.8</v>
      </c>
      <c r="M38" s="4">
        <v>44</v>
      </c>
      <c r="N38" s="4">
        <v>32</v>
      </c>
      <c r="O38" s="4">
        <v>26</v>
      </c>
      <c r="P38" s="4">
        <v>39</v>
      </c>
      <c r="Q38" s="4">
        <v>38</v>
      </c>
      <c r="R38" s="4">
        <v>27</v>
      </c>
      <c r="S38" s="4">
        <v>35</v>
      </c>
      <c r="T38" s="4">
        <v>35</v>
      </c>
      <c r="U38" s="4">
        <v>36</v>
      </c>
      <c r="V38" s="4">
        <v>35</v>
      </c>
      <c r="W38" s="4">
        <v>29</v>
      </c>
      <c r="X38" s="4">
        <v>32</v>
      </c>
      <c r="Y38" s="1">
        <f t="shared" si="4"/>
        <v>530.6</v>
      </c>
      <c r="Z38" s="1">
        <f t="shared" si="5"/>
        <v>451.01</v>
      </c>
      <c r="AA38" s="4">
        <v>4.8</v>
      </c>
      <c r="AB38" s="4">
        <v>4.8</v>
      </c>
      <c r="AC38" s="1">
        <f t="shared" si="6"/>
        <v>460.61</v>
      </c>
      <c r="AD38" s="1">
        <v>110</v>
      </c>
      <c r="AE38" s="1">
        <f t="shared" si="7"/>
        <v>429.39</v>
      </c>
    </row>
    <row r="39" s="1" customFormat="1" ht="12" spans="1:31">
      <c r="A39" s="4">
        <v>38</v>
      </c>
      <c r="B39" s="1" t="s">
        <v>1297</v>
      </c>
      <c r="C39" s="1" t="s">
        <v>34</v>
      </c>
      <c r="D39" s="1" t="s">
        <v>1526</v>
      </c>
      <c r="E39" s="1" t="s">
        <v>1539</v>
      </c>
      <c r="F39" s="1" t="s">
        <v>1540</v>
      </c>
      <c r="G39" s="1" t="s">
        <v>38</v>
      </c>
      <c r="H39" s="1" t="s">
        <v>39</v>
      </c>
      <c r="I39" s="4">
        <v>34</v>
      </c>
      <c r="J39" s="4">
        <v>32</v>
      </c>
      <c r="K39" s="4">
        <v>16.8</v>
      </c>
      <c r="L39" s="4">
        <v>39.8</v>
      </c>
      <c r="M39" s="4">
        <v>44</v>
      </c>
      <c r="N39" s="4">
        <v>32</v>
      </c>
      <c r="O39" s="4">
        <v>26</v>
      </c>
      <c r="P39" s="4">
        <v>39</v>
      </c>
      <c r="Q39" s="4">
        <v>38</v>
      </c>
      <c r="R39" s="4">
        <v>27</v>
      </c>
      <c r="S39" s="4">
        <v>35</v>
      </c>
      <c r="T39" s="4">
        <v>35</v>
      </c>
      <c r="U39" s="4">
        <v>36</v>
      </c>
      <c r="V39" s="4">
        <v>35</v>
      </c>
      <c r="W39" s="4">
        <v>29</v>
      </c>
      <c r="X39" s="4">
        <v>32</v>
      </c>
      <c r="Y39" s="1">
        <f t="shared" si="4"/>
        <v>530.6</v>
      </c>
      <c r="Z39" s="1">
        <f t="shared" si="5"/>
        <v>451.01</v>
      </c>
      <c r="AA39" s="4">
        <v>4.8</v>
      </c>
      <c r="AB39" s="4">
        <v>4.8</v>
      </c>
      <c r="AC39" s="1">
        <f t="shared" si="6"/>
        <v>460.61</v>
      </c>
      <c r="AD39" s="1">
        <v>110</v>
      </c>
      <c r="AE39" s="1">
        <f t="shared" si="7"/>
        <v>429.39</v>
      </c>
    </row>
    <row r="40" s="1" customFormat="1" ht="12" spans="1:31">
      <c r="A40" s="4">
        <v>39</v>
      </c>
      <c r="B40" s="1" t="s">
        <v>1297</v>
      </c>
      <c r="C40" s="1" t="s">
        <v>34</v>
      </c>
      <c r="D40" s="1" t="s">
        <v>1526</v>
      </c>
      <c r="E40" s="1" t="s">
        <v>1541</v>
      </c>
      <c r="F40" s="1" t="s">
        <v>1542</v>
      </c>
      <c r="G40" s="1" t="s">
        <v>38</v>
      </c>
      <c r="H40" s="1" t="s">
        <v>39</v>
      </c>
      <c r="I40" s="4">
        <v>34</v>
      </c>
      <c r="J40" s="4">
        <v>32</v>
      </c>
      <c r="K40" s="4">
        <v>16.8</v>
      </c>
      <c r="L40" s="4">
        <v>39.8</v>
      </c>
      <c r="M40" s="4">
        <v>44</v>
      </c>
      <c r="N40" s="4">
        <v>32</v>
      </c>
      <c r="O40" s="4">
        <v>26</v>
      </c>
      <c r="P40" s="4">
        <v>39</v>
      </c>
      <c r="Q40" s="4">
        <v>38</v>
      </c>
      <c r="R40" s="4">
        <v>27</v>
      </c>
      <c r="S40" s="4">
        <v>35</v>
      </c>
      <c r="T40" s="4">
        <v>35</v>
      </c>
      <c r="U40" s="4">
        <v>36</v>
      </c>
      <c r="V40" s="4">
        <v>35</v>
      </c>
      <c r="W40" s="4">
        <v>29</v>
      </c>
      <c r="X40" s="4">
        <v>32</v>
      </c>
      <c r="Y40" s="1">
        <f t="shared" si="4"/>
        <v>530.6</v>
      </c>
      <c r="Z40" s="1">
        <f t="shared" si="5"/>
        <v>451.01</v>
      </c>
      <c r="AA40" s="4">
        <v>4.8</v>
      </c>
      <c r="AB40" s="4">
        <v>4.8</v>
      </c>
      <c r="AC40" s="1">
        <f t="shared" si="6"/>
        <v>460.61</v>
      </c>
      <c r="AD40" s="1">
        <v>110</v>
      </c>
      <c r="AE40" s="1">
        <f t="shared" si="7"/>
        <v>429.39</v>
      </c>
    </row>
    <row r="41" s="1" customFormat="1" ht="12" spans="1:31">
      <c r="A41" s="4">
        <v>40</v>
      </c>
      <c r="B41" s="1" t="s">
        <v>1297</v>
      </c>
      <c r="C41" s="1" t="s">
        <v>34</v>
      </c>
      <c r="D41" s="1" t="s">
        <v>1526</v>
      </c>
      <c r="E41" s="1" t="s">
        <v>1543</v>
      </c>
      <c r="F41" s="1" t="s">
        <v>1544</v>
      </c>
      <c r="G41" s="1" t="s">
        <v>38</v>
      </c>
      <c r="H41" s="1" t="s">
        <v>39</v>
      </c>
      <c r="I41" s="4">
        <v>34</v>
      </c>
      <c r="J41" s="4">
        <v>32</v>
      </c>
      <c r="K41" s="4">
        <v>16.8</v>
      </c>
      <c r="L41" s="4">
        <v>39.8</v>
      </c>
      <c r="M41" s="4">
        <v>44</v>
      </c>
      <c r="N41" s="4">
        <v>32</v>
      </c>
      <c r="O41" s="4">
        <v>26</v>
      </c>
      <c r="P41" s="4">
        <v>39</v>
      </c>
      <c r="Q41" s="4">
        <v>38</v>
      </c>
      <c r="R41" s="4">
        <v>27</v>
      </c>
      <c r="S41" s="4">
        <v>35</v>
      </c>
      <c r="T41" s="4">
        <v>35</v>
      </c>
      <c r="U41" s="4">
        <v>36</v>
      </c>
      <c r="V41" s="4">
        <v>35</v>
      </c>
      <c r="W41" s="4">
        <v>29</v>
      </c>
      <c r="X41" s="4">
        <v>32</v>
      </c>
      <c r="Y41" s="1">
        <f t="shared" si="4"/>
        <v>530.6</v>
      </c>
      <c r="Z41" s="1">
        <f t="shared" si="5"/>
        <v>451.01</v>
      </c>
      <c r="AA41" s="4">
        <v>4.8</v>
      </c>
      <c r="AB41" s="4">
        <v>4.8</v>
      </c>
      <c r="AC41" s="1">
        <f t="shared" si="6"/>
        <v>460.61</v>
      </c>
      <c r="AD41" s="1">
        <v>110</v>
      </c>
      <c r="AE41" s="1">
        <f t="shared" si="7"/>
        <v>429.39</v>
      </c>
    </row>
    <row r="42" s="1" customFormat="1" ht="12" spans="1:31">
      <c r="A42" s="4">
        <v>41</v>
      </c>
      <c r="B42" s="1" t="s">
        <v>1297</v>
      </c>
      <c r="C42" s="1" t="s">
        <v>34</v>
      </c>
      <c r="D42" s="1" t="s">
        <v>1526</v>
      </c>
      <c r="E42" s="1" t="s">
        <v>1545</v>
      </c>
      <c r="F42" s="1" t="s">
        <v>1546</v>
      </c>
      <c r="G42" s="1" t="s">
        <v>38</v>
      </c>
      <c r="H42" s="1" t="s">
        <v>39</v>
      </c>
      <c r="I42" s="4">
        <v>34</v>
      </c>
      <c r="J42" s="4">
        <v>32</v>
      </c>
      <c r="K42" s="4">
        <v>16.8</v>
      </c>
      <c r="L42" s="4">
        <v>39.8</v>
      </c>
      <c r="M42" s="4">
        <v>44</v>
      </c>
      <c r="N42" s="4">
        <v>32</v>
      </c>
      <c r="O42" s="4">
        <v>26</v>
      </c>
      <c r="P42" s="4">
        <v>39</v>
      </c>
      <c r="Q42" s="4">
        <v>38</v>
      </c>
      <c r="R42" s="4">
        <v>27</v>
      </c>
      <c r="S42" s="4">
        <v>35</v>
      </c>
      <c r="T42" s="4">
        <v>35</v>
      </c>
      <c r="U42" s="4">
        <v>36</v>
      </c>
      <c r="V42" s="4">
        <v>35</v>
      </c>
      <c r="W42" s="4">
        <v>29</v>
      </c>
      <c r="X42" s="4">
        <v>32</v>
      </c>
      <c r="Y42" s="1">
        <f t="shared" si="4"/>
        <v>530.6</v>
      </c>
      <c r="Z42" s="1">
        <f t="shared" si="5"/>
        <v>451.01</v>
      </c>
      <c r="AA42" s="4">
        <v>4.8</v>
      </c>
      <c r="AB42" s="4">
        <v>4.8</v>
      </c>
      <c r="AC42" s="1">
        <f t="shared" si="6"/>
        <v>460.61</v>
      </c>
      <c r="AD42" s="1">
        <v>110</v>
      </c>
      <c r="AE42" s="1">
        <f t="shared" si="7"/>
        <v>429.39</v>
      </c>
    </row>
    <row r="43" s="1" customFormat="1" ht="12" spans="1:31">
      <c r="A43" s="4">
        <v>42</v>
      </c>
      <c r="B43" s="1" t="s">
        <v>1297</v>
      </c>
      <c r="C43" s="1" t="s">
        <v>34</v>
      </c>
      <c r="D43" s="1" t="s">
        <v>1526</v>
      </c>
      <c r="E43" s="1" t="s">
        <v>1547</v>
      </c>
      <c r="F43" s="1" t="s">
        <v>1548</v>
      </c>
      <c r="G43" s="1" t="s">
        <v>38</v>
      </c>
      <c r="H43" s="1" t="s">
        <v>39</v>
      </c>
      <c r="I43" s="4">
        <v>34</v>
      </c>
      <c r="J43" s="4">
        <v>32</v>
      </c>
      <c r="K43" s="4">
        <v>16.8</v>
      </c>
      <c r="L43" s="4">
        <v>39.8</v>
      </c>
      <c r="M43" s="4">
        <v>44</v>
      </c>
      <c r="N43" s="4">
        <v>32</v>
      </c>
      <c r="O43" s="4">
        <v>26</v>
      </c>
      <c r="P43" s="4">
        <v>39</v>
      </c>
      <c r="Q43" s="4">
        <v>38</v>
      </c>
      <c r="R43" s="4">
        <v>27</v>
      </c>
      <c r="S43" s="4">
        <v>35</v>
      </c>
      <c r="T43" s="4">
        <v>35</v>
      </c>
      <c r="U43" s="4">
        <v>36</v>
      </c>
      <c r="V43" s="4">
        <v>35</v>
      </c>
      <c r="W43" s="4">
        <v>29</v>
      </c>
      <c r="X43" s="4">
        <v>32</v>
      </c>
      <c r="Y43" s="1">
        <f t="shared" si="4"/>
        <v>530.6</v>
      </c>
      <c r="Z43" s="1">
        <f t="shared" si="5"/>
        <v>451.01</v>
      </c>
      <c r="AA43" s="4">
        <v>4.8</v>
      </c>
      <c r="AB43" s="4">
        <v>4.8</v>
      </c>
      <c r="AC43" s="1">
        <f t="shared" si="6"/>
        <v>460.61</v>
      </c>
      <c r="AD43" s="1">
        <v>110</v>
      </c>
      <c r="AE43" s="1">
        <f t="shared" si="7"/>
        <v>429.39</v>
      </c>
    </row>
    <row r="44" s="1" customFormat="1" ht="12" spans="1:31">
      <c r="A44" s="4">
        <v>43</v>
      </c>
      <c r="B44" s="1" t="s">
        <v>1297</v>
      </c>
      <c r="C44" s="1" t="s">
        <v>34</v>
      </c>
      <c r="D44" s="1" t="s">
        <v>1526</v>
      </c>
      <c r="E44" s="1" t="s">
        <v>1549</v>
      </c>
      <c r="F44" s="1" t="s">
        <v>1550</v>
      </c>
      <c r="G44" s="1" t="s">
        <v>38</v>
      </c>
      <c r="H44" s="1" t="s">
        <v>39</v>
      </c>
      <c r="I44" s="4">
        <v>34</v>
      </c>
      <c r="J44" s="4">
        <v>32</v>
      </c>
      <c r="K44" s="4">
        <v>16.8</v>
      </c>
      <c r="L44" s="4">
        <v>39.8</v>
      </c>
      <c r="M44" s="4">
        <v>44</v>
      </c>
      <c r="N44" s="4">
        <v>32</v>
      </c>
      <c r="O44" s="4">
        <v>26</v>
      </c>
      <c r="P44" s="4">
        <v>39</v>
      </c>
      <c r="Q44" s="4">
        <v>38</v>
      </c>
      <c r="R44" s="4">
        <v>27</v>
      </c>
      <c r="S44" s="4">
        <v>35</v>
      </c>
      <c r="T44" s="4">
        <v>35</v>
      </c>
      <c r="U44" s="4">
        <v>36</v>
      </c>
      <c r="V44" s="4">
        <v>35</v>
      </c>
      <c r="W44" s="4">
        <v>29</v>
      </c>
      <c r="X44" s="4">
        <v>32</v>
      </c>
      <c r="Y44" s="1">
        <f t="shared" si="4"/>
        <v>530.6</v>
      </c>
      <c r="Z44" s="1">
        <f t="shared" si="5"/>
        <v>451.01</v>
      </c>
      <c r="AA44" s="4">
        <v>4.8</v>
      </c>
      <c r="AB44" s="4">
        <v>4.8</v>
      </c>
      <c r="AC44" s="1">
        <f t="shared" si="6"/>
        <v>460.61</v>
      </c>
      <c r="AD44" s="1">
        <v>110</v>
      </c>
      <c r="AE44" s="1">
        <f t="shared" si="7"/>
        <v>429.39</v>
      </c>
    </row>
    <row r="45" s="1" customFormat="1" ht="12" spans="1:31">
      <c r="A45" s="4">
        <v>44</v>
      </c>
      <c r="B45" s="1" t="s">
        <v>1297</v>
      </c>
      <c r="C45" s="1" t="s">
        <v>34</v>
      </c>
      <c r="D45" s="1" t="s">
        <v>1526</v>
      </c>
      <c r="E45" s="1" t="s">
        <v>1551</v>
      </c>
      <c r="F45" s="1" t="s">
        <v>1552</v>
      </c>
      <c r="G45" s="1" t="s">
        <v>38</v>
      </c>
      <c r="H45" s="1" t="s">
        <v>39</v>
      </c>
      <c r="I45" s="4">
        <v>34</v>
      </c>
      <c r="J45" s="4">
        <v>32</v>
      </c>
      <c r="K45" s="4">
        <v>16.8</v>
      </c>
      <c r="L45" s="4">
        <v>39.8</v>
      </c>
      <c r="M45" s="4">
        <v>44</v>
      </c>
      <c r="N45" s="4">
        <v>32</v>
      </c>
      <c r="O45" s="4">
        <v>26</v>
      </c>
      <c r="P45" s="4">
        <v>39</v>
      </c>
      <c r="Q45" s="4">
        <v>38</v>
      </c>
      <c r="R45" s="4">
        <v>27</v>
      </c>
      <c r="S45" s="4">
        <v>35</v>
      </c>
      <c r="T45" s="4">
        <v>35</v>
      </c>
      <c r="U45" s="4">
        <v>36</v>
      </c>
      <c r="V45" s="4">
        <v>35</v>
      </c>
      <c r="W45" s="4">
        <v>29</v>
      </c>
      <c r="X45" s="4">
        <v>32</v>
      </c>
      <c r="Y45" s="1">
        <f t="shared" si="4"/>
        <v>530.6</v>
      </c>
      <c r="Z45" s="1">
        <f t="shared" si="5"/>
        <v>451.01</v>
      </c>
      <c r="AA45" s="4">
        <v>4.8</v>
      </c>
      <c r="AB45" s="4">
        <v>4.8</v>
      </c>
      <c r="AC45" s="1">
        <f t="shared" si="6"/>
        <v>460.61</v>
      </c>
      <c r="AD45" s="1">
        <v>110</v>
      </c>
      <c r="AE45" s="1">
        <f t="shared" si="7"/>
        <v>429.39</v>
      </c>
    </row>
    <row r="46" s="1" customFormat="1" ht="12" spans="1:31">
      <c r="A46" s="4">
        <v>45</v>
      </c>
      <c r="B46" s="1" t="s">
        <v>1297</v>
      </c>
      <c r="C46" s="1" t="s">
        <v>34</v>
      </c>
      <c r="D46" s="1" t="s">
        <v>1526</v>
      </c>
      <c r="E46" s="1" t="s">
        <v>1553</v>
      </c>
      <c r="F46" s="1" t="s">
        <v>1554</v>
      </c>
      <c r="G46" s="1" t="s">
        <v>38</v>
      </c>
      <c r="H46" s="1" t="s">
        <v>39</v>
      </c>
      <c r="I46" s="4">
        <v>34</v>
      </c>
      <c r="J46" s="4">
        <v>32</v>
      </c>
      <c r="K46" s="4">
        <v>16.8</v>
      </c>
      <c r="L46" s="4">
        <v>39.8</v>
      </c>
      <c r="M46" s="4">
        <v>44</v>
      </c>
      <c r="N46" s="4">
        <v>32</v>
      </c>
      <c r="O46" s="4">
        <v>26</v>
      </c>
      <c r="P46" s="4">
        <v>39</v>
      </c>
      <c r="Q46" s="4">
        <v>38</v>
      </c>
      <c r="R46" s="4">
        <v>27</v>
      </c>
      <c r="S46" s="4">
        <v>35</v>
      </c>
      <c r="T46" s="4">
        <v>35</v>
      </c>
      <c r="U46" s="4">
        <v>36</v>
      </c>
      <c r="V46" s="4">
        <v>35</v>
      </c>
      <c r="W46" s="4">
        <v>29</v>
      </c>
      <c r="X46" s="4">
        <v>32</v>
      </c>
      <c r="Y46" s="1">
        <f t="shared" si="4"/>
        <v>530.6</v>
      </c>
      <c r="Z46" s="1">
        <f t="shared" si="5"/>
        <v>451.01</v>
      </c>
      <c r="AA46" s="4">
        <v>4.8</v>
      </c>
      <c r="AB46" s="4">
        <v>4.8</v>
      </c>
      <c r="AC46" s="1">
        <f t="shared" si="6"/>
        <v>460.61</v>
      </c>
      <c r="AD46" s="1">
        <v>110</v>
      </c>
      <c r="AE46" s="1">
        <f t="shared" si="7"/>
        <v>429.39</v>
      </c>
    </row>
    <row r="47" s="1" customFormat="1" ht="12" spans="1:31">
      <c r="A47" s="4">
        <v>46</v>
      </c>
      <c r="B47" s="1" t="s">
        <v>1297</v>
      </c>
      <c r="C47" s="1" t="s">
        <v>34</v>
      </c>
      <c r="D47" s="1" t="s">
        <v>1526</v>
      </c>
      <c r="E47" s="1" t="s">
        <v>1555</v>
      </c>
      <c r="F47" s="1" t="s">
        <v>1556</v>
      </c>
      <c r="G47" s="1" t="s">
        <v>38</v>
      </c>
      <c r="H47" s="1" t="s">
        <v>39</v>
      </c>
      <c r="I47" s="4">
        <v>34</v>
      </c>
      <c r="J47" s="4">
        <v>32</v>
      </c>
      <c r="K47" s="4">
        <v>16.8</v>
      </c>
      <c r="L47" s="4">
        <v>39.8</v>
      </c>
      <c r="M47" s="4">
        <v>44</v>
      </c>
      <c r="N47" s="4">
        <v>32</v>
      </c>
      <c r="O47" s="4">
        <v>26</v>
      </c>
      <c r="P47" s="4">
        <v>39</v>
      </c>
      <c r="Q47" s="4">
        <v>38</v>
      </c>
      <c r="R47" s="4">
        <v>27</v>
      </c>
      <c r="S47" s="4">
        <v>35</v>
      </c>
      <c r="T47" s="4">
        <v>35</v>
      </c>
      <c r="U47" s="4">
        <v>36</v>
      </c>
      <c r="V47" s="4">
        <v>35</v>
      </c>
      <c r="W47" s="4">
        <v>29</v>
      </c>
      <c r="X47" s="4">
        <v>32</v>
      </c>
      <c r="Y47" s="1">
        <f t="shared" si="4"/>
        <v>530.6</v>
      </c>
      <c r="Z47" s="1">
        <f t="shared" si="5"/>
        <v>451.01</v>
      </c>
      <c r="AA47" s="4">
        <v>4.8</v>
      </c>
      <c r="AB47" s="4">
        <v>4.8</v>
      </c>
      <c r="AC47" s="1">
        <f t="shared" si="6"/>
        <v>460.61</v>
      </c>
      <c r="AD47" s="1">
        <v>110</v>
      </c>
      <c r="AE47" s="1">
        <f t="shared" si="7"/>
        <v>429.39</v>
      </c>
    </row>
    <row r="48" s="1" customFormat="1" ht="12" spans="1:31">
      <c r="A48" s="4">
        <v>47</v>
      </c>
      <c r="B48" s="1" t="s">
        <v>1297</v>
      </c>
      <c r="C48" s="1" t="s">
        <v>34</v>
      </c>
      <c r="D48" s="1" t="s">
        <v>1526</v>
      </c>
      <c r="E48" s="1" t="s">
        <v>1557</v>
      </c>
      <c r="F48" s="1" t="s">
        <v>1558</v>
      </c>
      <c r="G48" s="1" t="s">
        <v>38</v>
      </c>
      <c r="H48" s="1" t="s">
        <v>39</v>
      </c>
      <c r="I48" s="4">
        <v>34</v>
      </c>
      <c r="J48" s="4">
        <v>32</v>
      </c>
      <c r="K48" s="4">
        <v>16.8</v>
      </c>
      <c r="L48" s="4">
        <v>39.8</v>
      </c>
      <c r="M48" s="4">
        <v>44</v>
      </c>
      <c r="N48" s="4">
        <v>32</v>
      </c>
      <c r="O48" s="4">
        <v>26</v>
      </c>
      <c r="P48" s="4">
        <v>39</v>
      </c>
      <c r="Q48" s="4">
        <v>38</v>
      </c>
      <c r="R48" s="4">
        <v>27</v>
      </c>
      <c r="S48" s="4">
        <v>35</v>
      </c>
      <c r="T48" s="4">
        <v>35</v>
      </c>
      <c r="U48" s="4">
        <v>36</v>
      </c>
      <c r="V48" s="4">
        <v>35</v>
      </c>
      <c r="W48" s="4">
        <v>29</v>
      </c>
      <c r="X48" s="4">
        <v>32</v>
      </c>
      <c r="Y48" s="1">
        <f t="shared" si="4"/>
        <v>530.6</v>
      </c>
      <c r="Z48" s="1">
        <f t="shared" si="5"/>
        <v>451.01</v>
      </c>
      <c r="AA48" s="4">
        <v>4.8</v>
      </c>
      <c r="AB48" s="4">
        <v>4.8</v>
      </c>
      <c r="AC48" s="1">
        <f t="shared" si="6"/>
        <v>460.61</v>
      </c>
      <c r="AD48" s="1">
        <v>110</v>
      </c>
      <c r="AE48" s="1">
        <f t="shared" si="7"/>
        <v>429.39</v>
      </c>
    </row>
    <row r="49" s="1" customFormat="1" ht="12" spans="1:31">
      <c r="A49" s="4">
        <v>48</v>
      </c>
      <c r="B49" s="1" t="s">
        <v>1297</v>
      </c>
      <c r="C49" s="1" t="s">
        <v>34</v>
      </c>
      <c r="D49" s="1" t="s">
        <v>1526</v>
      </c>
      <c r="E49" s="1" t="s">
        <v>1559</v>
      </c>
      <c r="F49" s="1" t="s">
        <v>1560</v>
      </c>
      <c r="G49" s="1" t="s">
        <v>38</v>
      </c>
      <c r="H49" s="1" t="s">
        <v>39</v>
      </c>
      <c r="I49" s="4">
        <v>34</v>
      </c>
      <c r="J49" s="4">
        <v>32</v>
      </c>
      <c r="K49" s="4">
        <v>16.8</v>
      </c>
      <c r="L49" s="4">
        <v>39.8</v>
      </c>
      <c r="M49" s="4">
        <v>44</v>
      </c>
      <c r="N49" s="4">
        <v>32</v>
      </c>
      <c r="O49" s="4">
        <v>26</v>
      </c>
      <c r="P49" s="4">
        <v>39</v>
      </c>
      <c r="Q49" s="4">
        <v>38</v>
      </c>
      <c r="R49" s="4">
        <v>27</v>
      </c>
      <c r="S49" s="4">
        <v>35</v>
      </c>
      <c r="T49" s="4">
        <v>35</v>
      </c>
      <c r="U49" s="4">
        <v>36</v>
      </c>
      <c r="V49" s="4">
        <v>35</v>
      </c>
      <c r="W49" s="4">
        <v>29</v>
      </c>
      <c r="X49" s="4">
        <v>32</v>
      </c>
      <c r="Y49" s="1">
        <f t="shared" si="4"/>
        <v>530.6</v>
      </c>
      <c r="Z49" s="1">
        <f t="shared" si="5"/>
        <v>451.01</v>
      </c>
      <c r="AA49" s="4">
        <v>4.8</v>
      </c>
      <c r="AB49" s="4">
        <v>4.8</v>
      </c>
      <c r="AC49" s="1">
        <f t="shared" si="6"/>
        <v>460.61</v>
      </c>
      <c r="AD49" s="1">
        <v>110</v>
      </c>
      <c r="AE49" s="1">
        <f t="shared" si="7"/>
        <v>429.39</v>
      </c>
    </row>
    <row r="50" s="1" customFormat="1" ht="12" spans="1:31">
      <c r="A50" s="4">
        <v>49</v>
      </c>
      <c r="B50" s="1" t="s">
        <v>1297</v>
      </c>
      <c r="C50" s="1" t="s">
        <v>34</v>
      </c>
      <c r="D50" s="1" t="s">
        <v>1526</v>
      </c>
      <c r="E50" s="1" t="s">
        <v>1561</v>
      </c>
      <c r="F50" s="1" t="s">
        <v>1562</v>
      </c>
      <c r="G50" s="1" t="s">
        <v>38</v>
      </c>
      <c r="H50" s="1" t="s">
        <v>39</v>
      </c>
      <c r="I50" s="4">
        <v>34</v>
      </c>
      <c r="J50" s="4">
        <v>32</v>
      </c>
      <c r="K50" s="4">
        <v>16.8</v>
      </c>
      <c r="L50" s="4">
        <v>39.8</v>
      </c>
      <c r="M50" s="4">
        <v>44</v>
      </c>
      <c r="N50" s="4">
        <v>32</v>
      </c>
      <c r="O50" s="4">
        <v>26</v>
      </c>
      <c r="P50" s="4">
        <v>39</v>
      </c>
      <c r="Q50" s="4">
        <v>38</v>
      </c>
      <c r="R50" s="4">
        <v>27</v>
      </c>
      <c r="S50" s="4">
        <v>35</v>
      </c>
      <c r="T50" s="4">
        <v>35</v>
      </c>
      <c r="U50" s="4">
        <v>36</v>
      </c>
      <c r="V50" s="4">
        <v>35</v>
      </c>
      <c r="W50" s="4">
        <v>29</v>
      </c>
      <c r="X50" s="4">
        <v>32</v>
      </c>
      <c r="Y50" s="1">
        <f t="shared" si="4"/>
        <v>530.6</v>
      </c>
      <c r="Z50" s="1">
        <f t="shared" si="5"/>
        <v>451.01</v>
      </c>
      <c r="AA50" s="4">
        <v>4.8</v>
      </c>
      <c r="AB50" s="4">
        <v>4.8</v>
      </c>
      <c r="AC50" s="1">
        <f t="shared" si="6"/>
        <v>460.61</v>
      </c>
      <c r="AD50" s="1">
        <v>110</v>
      </c>
      <c r="AE50" s="1">
        <f t="shared" si="7"/>
        <v>429.39</v>
      </c>
    </row>
    <row r="51" s="1" customFormat="1" ht="12" spans="1:31">
      <c r="A51" s="4">
        <v>50</v>
      </c>
      <c r="B51" s="1" t="s">
        <v>1297</v>
      </c>
      <c r="C51" s="1" t="s">
        <v>34</v>
      </c>
      <c r="D51" s="1" t="s">
        <v>1526</v>
      </c>
      <c r="E51" s="1" t="s">
        <v>1563</v>
      </c>
      <c r="F51" s="1" t="s">
        <v>1564</v>
      </c>
      <c r="G51" s="1" t="s">
        <v>38</v>
      </c>
      <c r="H51" s="1" t="s">
        <v>39</v>
      </c>
      <c r="I51" s="4">
        <v>34</v>
      </c>
      <c r="J51" s="4">
        <v>32</v>
      </c>
      <c r="K51" s="4">
        <v>16.8</v>
      </c>
      <c r="L51" s="4">
        <v>39.8</v>
      </c>
      <c r="M51" s="4">
        <v>44</v>
      </c>
      <c r="N51" s="4">
        <v>32</v>
      </c>
      <c r="O51" s="4">
        <v>26</v>
      </c>
      <c r="P51" s="4">
        <v>39</v>
      </c>
      <c r="Q51" s="4">
        <v>38</v>
      </c>
      <c r="R51" s="4">
        <v>27</v>
      </c>
      <c r="S51" s="4">
        <v>35</v>
      </c>
      <c r="T51" s="4">
        <v>35</v>
      </c>
      <c r="U51" s="4">
        <v>36</v>
      </c>
      <c r="V51" s="4">
        <v>35</v>
      </c>
      <c r="W51" s="4">
        <v>29</v>
      </c>
      <c r="X51" s="4">
        <v>32</v>
      </c>
      <c r="Y51" s="1">
        <f t="shared" si="4"/>
        <v>530.6</v>
      </c>
      <c r="Z51" s="1">
        <f t="shared" si="5"/>
        <v>451.01</v>
      </c>
      <c r="AA51" s="4">
        <v>4.8</v>
      </c>
      <c r="AB51" s="4">
        <v>4.8</v>
      </c>
      <c r="AC51" s="1">
        <f t="shared" si="6"/>
        <v>460.61</v>
      </c>
      <c r="AD51" s="1">
        <v>110</v>
      </c>
      <c r="AE51" s="1">
        <f t="shared" si="7"/>
        <v>429.39</v>
      </c>
    </row>
    <row r="52" s="1" customFormat="1" ht="12" spans="1:31">
      <c r="A52" s="4">
        <v>51</v>
      </c>
      <c r="B52" s="1" t="s">
        <v>1297</v>
      </c>
      <c r="C52" s="1" t="s">
        <v>34</v>
      </c>
      <c r="D52" s="1" t="s">
        <v>1526</v>
      </c>
      <c r="E52" s="1" t="s">
        <v>1565</v>
      </c>
      <c r="F52" s="1" t="s">
        <v>1566</v>
      </c>
      <c r="G52" s="1" t="s">
        <v>38</v>
      </c>
      <c r="H52" s="1" t="s">
        <v>39</v>
      </c>
      <c r="I52" s="4">
        <v>34</v>
      </c>
      <c r="J52" s="4">
        <v>32</v>
      </c>
      <c r="K52" s="4">
        <v>16.8</v>
      </c>
      <c r="L52" s="4">
        <v>39.8</v>
      </c>
      <c r="M52" s="4">
        <v>44</v>
      </c>
      <c r="N52" s="4">
        <v>32</v>
      </c>
      <c r="O52" s="4">
        <v>26</v>
      </c>
      <c r="P52" s="4">
        <v>39</v>
      </c>
      <c r="Q52" s="4">
        <v>38</v>
      </c>
      <c r="R52" s="4">
        <v>27</v>
      </c>
      <c r="S52" s="4">
        <v>35</v>
      </c>
      <c r="T52" s="4">
        <v>35</v>
      </c>
      <c r="U52" s="4">
        <v>36</v>
      </c>
      <c r="V52" s="4">
        <v>35</v>
      </c>
      <c r="W52" s="4">
        <v>29</v>
      </c>
      <c r="X52" s="4">
        <v>32</v>
      </c>
      <c r="Y52" s="1">
        <f t="shared" si="4"/>
        <v>530.6</v>
      </c>
      <c r="Z52" s="1">
        <f t="shared" si="5"/>
        <v>451.01</v>
      </c>
      <c r="AA52" s="4">
        <v>4.8</v>
      </c>
      <c r="AB52" s="4">
        <v>4.8</v>
      </c>
      <c r="AC52" s="1">
        <f t="shared" si="6"/>
        <v>460.61</v>
      </c>
      <c r="AD52" s="1">
        <v>110</v>
      </c>
      <c r="AE52" s="1">
        <f t="shared" si="7"/>
        <v>429.39</v>
      </c>
    </row>
    <row r="53" s="1" customFormat="1" ht="12" spans="1:31">
      <c r="A53" s="4">
        <v>52</v>
      </c>
      <c r="B53" s="1" t="s">
        <v>1297</v>
      </c>
      <c r="C53" s="1" t="s">
        <v>34</v>
      </c>
      <c r="D53" s="1" t="s">
        <v>1526</v>
      </c>
      <c r="E53" s="1" t="s">
        <v>1567</v>
      </c>
      <c r="F53" s="1" t="s">
        <v>1568</v>
      </c>
      <c r="G53" s="1" t="s">
        <v>38</v>
      </c>
      <c r="H53" s="1" t="s">
        <v>39</v>
      </c>
      <c r="I53" s="4">
        <v>34</v>
      </c>
      <c r="J53" s="4">
        <v>32</v>
      </c>
      <c r="K53" s="4">
        <v>16.8</v>
      </c>
      <c r="L53" s="4">
        <v>39.8</v>
      </c>
      <c r="M53" s="4">
        <v>44</v>
      </c>
      <c r="N53" s="4">
        <v>32</v>
      </c>
      <c r="O53" s="4">
        <v>26</v>
      </c>
      <c r="P53" s="4">
        <v>39</v>
      </c>
      <c r="Q53" s="4">
        <v>38</v>
      </c>
      <c r="R53" s="4">
        <v>27</v>
      </c>
      <c r="S53" s="4">
        <v>35</v>
      </c>
      <c r="T53" s="4">
        <v>35</v>
      </c>
      <c r="U53" s="4">
        <v>36</v>
      </c>
      <c r="V53" s="4">
        <v>35</v>
      </c>
      <c r="W53" s="4">
        <v>29</v>
      </c>
      <c r="X53" s="4">
        <v>32</v>
      </c>
      <c r="Y53" s="1">
        <f t="shared" si="4"/>
        <v>530.6</v>
      </c>
      <c r="Z53" s="1">
        <f t="shared" si="5"/>
        <v>451.01</v>
      </c>
      <c r="AA53" s="4">
        <v>4.8</v>
      </c>
      <c r="AB53" s="4">
        <v>4.8</v>
      </c>
      <c r="AC53" s="1">
        <f t="shared" si="6"/>
        <v>460.61</v>
      </c>
      <c r="AD53" s="1">
        <v>110</v>
      </c>
      <c r="AE53" s="1">
        <f t="shared" si="7"/>
        <v>429.39</v>
      </c>
    </row>
    <row r="54" s="1" customFormat="1" ht="12" spans="1:31">
      <c r="A54" s="4">
        <v>53</v>
      </c>
      <c r="B54" s="1" t="s">
        <v>1297</v>
      </c>
      <c r="C54" s="1" t="s">
        <v>34</v>
      </c>
      <c r="D54" s="1" t="s">
        <v>1526</v>
      </c>
      <c r="E54" s="1" t="s">
        <v>1569</v>
      </c>
      <c r="F54" s="1" t="s">
        <v>1570</v>
      </c>
      <c r="G54" s="1" t="s">
        <v>38</v>
      </c>
      <c r="H54" s="1" t="s">
        <v>39</v>
      </c>
      <c r="I54" s="4">
        <v>34</v>
      </c>
      <c r="J54" s="4">
        <v>32</v>
      </c>
      <c r="K54" s="4">
        <v>16.8</v>
      </c>
      <c r="L54" s="4">
        <v>39.8</v>
      </c>
      <c r="M54" s="4">
        <v>44</v>
      </c>
      <c r="N54" s="4">
        <v>32</v>
      </c>
      <c r="O54" s="4">
        <v>26</v>
      </c>
      <c r="P54" s="4">
        <v>39</v>
      </c>
      <c r="Q54" s="4">
        <v>38</v>
      </c>
      <c r="R54" s="4">
        <v>27</v>
      </c>
      <c r="S54" s="4">
        <v>35</v>
      </c>
      <c r="T54" s="4">
        <v>35</v>
      </c>
      <c r="U54" s="4">
        <v>36</v>
      </c>
      <c r="V54" s="4">
        <v>35</v>
      </c>
      <c r="W54" s="4">
        <v>29</v>
      </c>
      <c r="X54" s="4">
        <v>32</v>
      </c>
      <c r="Y54" s="1">
        <f t="shared" si="4"/>
        <v>530.6</v>
      </c>
      <c r="Z54" s="1">
        <f t="shared" si="5"/>
        <v>451.01</v>
      </c>
      <c r="AA54" s="4">
        <v>4.8</v>
      </c>
      <c r="AB54" s="4">
        <v>4.8</v>
      </c>
      <c r="AC54" s="1">
        <f t="shared" si="6"/>
        <v>460.61</v>
      </c>
      <c r="AD54" s="1">
        <v>110</v>
      </c>
      <c r="AE54" s="1">
        <f t="shared" si="7"/>
        <v>429.39</v>
      </c>
    </row>
    <row r="55" s="1" customFormat="1" ht="12" spans="1:31">
      <c r="A55" s="4">
        <v>54</v>
      </c>
      <c r="B55" s="1" t="s">
        <v>1297</v>
      </c>
      <c r="C55" s="1" t="s">
        <v>34</v>
      </c>
      <c r="D55" s="1" t="s">
        <v>1526</v>
      </c>
      <c r="E55" s="1" t="s">
        <v>1571</v>
      </c>
      <c r="F55" s="1" t="s">
        <v>1572</v>
      </c>
      <c r="G55" s="1" t="s">
        <v>38</v>
      </c>
      <c r="H55" s="1" t="s">
        <v>39</v>
      </c>
      <c r="I55" s="4">
        <v>34</v>
      </c>
      <c r="J55" s="4">
        <v>32</v>
      </c>
      <c r="K55" s="4">
        <v>16.8</v>
      </c>
      <c r="L55" s="4">
        <v>39.8</v>
      </c>
      <c r="M55" s="4">
        <v>44</v>
      </c>
      <c r="N55" s="4">
        <v>32</v>
      </c>
      <c r="O55" s="4">
        <v>26</v>
      </c>
      <c r="P55" s="4">
        <v>39</v>
      </c>
      <c r="Q55" s="4">
        <v>38</v>
      </c>
      <c r="R55" s="4">
        <v>27</v>
      </c>
      <c r="S55" s="4">
        <v>35</v>
      </c>
      <c r="T55" s="4">
        <v>35</v>
      </c>
      <c r="U55" s="4">
        <v>36</v>
      </c>
      <c r="V55" s="4">
        <v>35</v>
      </c>
      <c r="W55" s="4">
        <v>29</v>
      </c>
      <c r="X55" s="4">
        <v>32</v>
      </c>
      <c r="Y55" s="1">
        <f t="shared" si="4"/>
        <v>530.6</v>
      </c>
      <c r="Z55" s="1">
        <f t="shared" si="5"/>
        <v>451.01</v>
      </c>
      <c r="AA55" s="4">
        <v>4.8</v>
      </c>
      <c r="AB55" s="4">
        <v>4.8</v>
      </c>
      <c r="AC55" s="1">
        <f t="shared" si="6"/>
        <v>460.61</v>
      </c>
      <c r="AD55" s="1">
        <v>110</v>
      </c>
      <c r="AE55" s="1">
        <f t="shared" si="7"/>
        <v>429.39</v>
      </c>
    </row>
    <row r="56" s="1" customFormat="1" ht="12" spans="1:31">
      <c r="A56" s="4">
        <v>55</v>
      </c>
      <c r="B56" s="1" t="s">
        <v>1297</v>
      </c>
      <c r="C56" s="1" t="s">
        <v>34</v>
      </c>
      <c r="D56" s="1" t="s">
        <v>1526</v>
      </c>
      <c r="E56" s="1" t="s">
        <v>1573</v>
      </c>
      <c r="F56" s="1" t="s">
        <v>1574</v>
      </c>
      <c r="G56" s="1" t="s">
        <v>38</v>
      </c>
      <c r="H56" s="1" t="s">
        <v>39</v>
      </c>
      <c r="I56" s="4">
        <v>34</v>
      </c>
      <c r="J56" s="4">
        <v>32</v>
      </c>
      <c r="K56" s="4">
        <v>16.8</v>
      </c>
      <c r="L56" s="4">
        <v>39.8</v>
      </c>
      <c r="M56" s="4">
        <v>44</v>
      </c>
      <c r="N56" s="4">
        <v>32</v>
      </c>
      <c r="O56" s="4">
        <v>26</v>
      </c>
      <c r="P56" s="4">
        <v>39</v>
      </c>
      <c r="Q56" s="4">
        <v>38</v>
      </c>
      <c r="R56" s="4">
        <v>27</v>
      </c>
      <c r="S56" s="4">
        <v>35</v>
      </c>
      <c r="T56" s="4">
        <v>35</v>
      </c>
      <c r="U56" s="4">
        <v>36</v>
      </c>
      <c r="V56" s="4">
        <v>35</v>
      </c>
      <c r="W56" s="4">
        <v>29</v>
      </c>
      <c r="X56" s="4">
        <v>32</v>
      </c>
      <c r="Y56" s="1">
        <f t="shared" si="4"/>
        <v>530.6</v>
      </c>
      <c r="Z56" s="1">
        <f t="shared" si="5"/>
        <v>451.01</v>
      </c>
      <c r="AA56" s="4">
        <v>4.8</v>
      </c>
      <c r="AB56" s="4">
        <v>4.8</v>
      </c>
      <c r="AC56" s="1">
        <f t="shared" si="6"/>
        <v>460.61</v>
      </c>
      <c r="AD56" s="1">
        <v>110</v>
      </c>
      <c r="AE56" s="1">
        <f t="shared" si="7"/>
        <v>429.39</v>
      </c>
    </row>
    <row r="57" s="1" customFormat="1" ht="12" spans="1:31">
      <c r="A57" s="4">
        <v>56</v>
      </c>
      <c r="B57" s="1" t="s">
        <v>1297</v>
      </c>
      <c r="C57" s="1" t="s">
        <v>34</v>
      </c>
      <c r="D57" s="1" t="s">
        <v>1526</v>
      </c>
      <c r="E57" s="1" t="s">
        <v>1575</v>
      </c>
      <c r="F57" s="1" t="s">
        <v>1576</v>
      </c>
      <c r="G57" s="1" t="s">
        <v>38</v>
      </c>
      <c r="H57" s="1" t="s">
        <v>39</v>
      </c>
      <c r="I57" s="4">
        <v>34</v>
      </c>
      <c r="J57" s="4">
        <v>32</v>
      </c>
      <c r="K57" s="4">
        <v>16.8</v>
      </c>
      <c r="L57" s="4">
        <v>39.8</v>
      </c>
      <c r="M57" s="4">
        <v>44</v>
      </c>
      <c r="N57" s="4">
        <v>32</v>
      </c>
      <c r="O57" s="4">
        <v>26</v>
      </c>
      <c r="P57" s="4">
        <v>39</v>
      </c>
      <c r="Q57" s="4">
        <v>38</v>
      </c>
      <c r="R57" s="4">
        <v>27</v>
      </c>
      <c r="S57" s="4">
        <v>35</v>
      </c>
      <c r="T57" s="4">
        <v>35</v>
      </c>
      <c r="U57" s="4">
        <v>36</v>
      </c>
      <c r="V57" s="4">
        <v>35</v>
      </c>
      <c r="W57" s="4">
        <v>29</v>
      </c>
      <c r="X57" s="4">
        <v>32</v>
      </c>
      <c r="Y57" s="1">
        <f t="shared" si="4"/>
        <v>530.6</v>
      </c>
      <c r="Z57" s="1">
        <f t="shared" si="5"/>
        <v>451.01</v>
      </c>
      <c r="AA57" s="4">
        <v>4.8</v>
      </c>
      <c r="AB57" s="4">
        <v>4.8</v>
      </c>
      <c r="AC57" s="1">
        <f t="shared" si="6"/>
        <v>460.61</v>
      </c>
      <c r="AD57" s="1">
        <v>110</v>
      </c>
      <c r="AE57" s="1">
        <f t="shared" si="7"/>
        <v>429.39</v>
      </c>
    </row>
    <row r="58" s="1" customFormat="1" ht="12" spans="1:31">
      <c r="A58" s="4">
        <v>57</v>
      </c>
      <c r="B58" s="1" t="s">
        <v>1297</v>
      </c>
      <c r="C58" s="1" t="s">
        <v>34</v>
      </c>
      <c r="D58" s="1" t="s">
        <v>1526</v>
      </c>
      <c r="E58" s="1" t="s">
        <v>1577</v>
      </c>
      <c r="F58" s="1" t="s">
        <v>1578</v>
      </c>
      <c r="G58" s="1" t="s">
        <v>38</v>
      </c>
      <c r="H58" s="1" t="s">
        <v>39</v>
      </c>
      <c r="I58" s="4">
        <v>34</v>
      </c>
      <c r="J58" s="4">
        <v>32</v>
      </c>
      <c r="K58" s="4">
        <v>16.8</v>
      </c>
      <c r="L58" s="4">
        <v>39.8</v>
      </c>
      <c r="M58" s="4">
        <v>44</v>
      </c>
      <c r="N58" s="4">
        <v>32</v>
      </c>
      <c r="O58" s="4">
        <v>26</v>
      </c>
      <c r="P58" s="4">
        <v>39</v>
      </c>
      <c r="Q58" s="4">
        <v>38</v>
      </c>
      <c r="R58" s="4">
        <v>27</v>
      </c>
      <c r="S58" s="4">
        <v>35</v>
      </c>
      <c r="T58" s="4">
        <v>35</v>
      </c>
      <c r="U58" s="4">
        <v>36</v>
      </c>
      <c r="V58" s="4">
        <v>35</v>
      </c>
      <c r="W58" s="4">
        <v>29</v>
      </c>
      <c r="X58" s="4">
        <v>32</v>
      </c>
      <c r="Y58" s="1">
        <f t="shared" si="4"/>
        <v>530.6</v>
      </c>
      <c r="Z58" s="1">
        <f t="shared" si="5"/>
        <v>451.01</v>
      </c>
      <c r="AA58" s="4">
        <v>4.8</v>
      </c>
      <c r="AB58" s="4">
        <v>4.8</v>
      </c>
      <c r="AC58" s="1">
        <f t="shared" si="6"/>
        <v>460.61</v>
      </c>
      <c r="AD58" s="1">
        <v>110</v>
      </c>
      <c r="AE58" s="1">
        <f t="shared" si="7"/>
        <v>429.39</v>
      </c>
    </row>
    <row r="59" s="1" customFormat="1" ht="12" spans="1:31">
      <c r="A59" s="4">
        <v>58</v>
      </c>
      <c r="B59" s="1" t="s">
        <v>1297</v>
      </c>
      <c r="C59" s="1" t="s">
        <v>34</v>
      </c>
      <c r="D59" s="1" t="s">
        <v>1526</v>
      </c>
      <c r="E59" s="1" t="s">
        <v>1579</v>
      </c>
      <c r="F59" s="1" t="s">
        <v>1580</v>
      </c>
      <c r="G59" s="1" t="s">
        <v>38</v>
      </c>
      <c r="H59" s="1" t="s">
        <v>39</v>
      </c>
      <c r="I59" s="4">
        <v>34</v>
      </c>
      <c r="J59" s="4">
        <v>32</v>
      </c>
      <c r="K59" s="4">
        <v>16.8</v>
      </c>
      <c r="L59" s="4">
        <v>39.8</v>
      </c>
      <c r="M59" s="4">
        <v>44</v>
      </c>
      <c r="N59" s="4">
        <v>32</v>
      </c>
      <c r="O59" s="4">
        <v>26</v>
      </c>
      <c r="P59" s="4">
        <v>39</v>
      </c>
      <c r="Q59" s="4">
        <v>38</v>
      </c>
      <c r="R59" s="4">
        <v>27</v>
      </c>
      <c r="S59" s="4">
        <v>35</v>
      </c>
      <c r="T59" s="4">
        <v>35</v>
      </c>
      <c r="U59" s="4">
        <v>36</v>
      </c>
      <c r="V59" s="4">
        <v>35</v>
      </c>
      <c r="W59" s="4">
        <v>29</v>
      </c>
      <c r="X59" s="4">
        <v>32</v>
      </c>
      <c r="Y59" s="1">
        <f t="shared" si="4"/>
        <v>530.6</v>
      </c>
      <c r="Z59" s="1">
        <f t="shared" si="5"/>
        <v>451.01</v>
      </c>
      <c r="AA59" s="4">
        <v>4.8</v>
      </c>
      <c r="AB59" s="4">
        <v>4.8</v>
      </c>
      <c r="AC59" s="1">
        <f t="shared" si="6"/>
        <v>460.61</v>
      </c>
      <c r="AD59" s="1">
        <v>110</v>
      </c>
      <c r="AE59" s="1">
        <f t="shared" si="7"/>
        <v>429.39</v>
      </c>
    </row>
    <row r="60" s="1" customFormat="1" ht="12" spans="1:31">
      <c r="A60" s="4">
        <v>59</v>
      </c>
      <c r="B60" s="1" t="s">
        <v>1297</v>
      </c>
      <c r="C60" s="1" t="s">
        <v>34</v>
      </c>
      <c r="D60" s="1" t="s">
        <v>1526</v>
      </c>
      <c r="E60" s="1" t="s">
        <v>1581</v>
      </c>
      <c r="F60" s="1" t="s">
        <v>1582</v>
      </c>
      <c r="G60" s="1" t="s">
        <v>38</v>
      </c>
      <c r="H60" s="1" t="s">
        <v>39</v>
      </c>
      <c r="I60" s="4">
        <v>34</v>
      </c>
      <c r="J60" s="4">
        <v>32</v>
      </c>
      <c r="K60" s="4">
        <v>16.8</v>
      </c>
      <c r="L60" s="4">
        <v>39.8</v>
      </c>
      <c r="M60" s="4">
        <v>44</v>
      </c>
      <c r="N60" s="4">
        <v>32</v>
      </c>
      <c r="O60" s="4">
        <v>26</v>
      </c>
      <c r="P60" s="4">
        <v>39</v>
      </c>
      <c r="Q60" s="4">
        <v>38</v>
      </c>
      <c r="R60" s="4">
        <v>27</v>
      </c>
      <c r="S60" s="4">
        <v>35</v>
      </c>
      <c r="T60" s="4">
        <v>35</v>
      </c>
      <c r="U60" s="4">
        <v>36</v>
      </c>
      <c r="V60" s="4">
        <v>35</v>
      </c>
      <c r="W60" s="4">
        <v>29</v>
      </c>
      <c r="X60" s="4">
        <v>32</v>
      </c>
      <c r="Y60" s="1">
        <f t="shared" si="4"/>
        <v>530.6</v>
      </c>
      <c r="Z60" s="1">
        <f t="shared" si="5"/>
        <v>451.01</v>
      </c>
      <c r="AA60" s="4">
        <v>4.8</v>
      </c>
      <c r="AB60" s="4">
        <v>4.8</v>
      </c>
      <c r="AC60" s="1">
        <f t="shared" si="6"/>
        <v>460.61</v>
      </c>
      <c r="AD60" s="1">
        <v>110</v>
      </c>
      <c r="AE60" s="1">
        <f t="shared" si="7"/>
        <v>429.39</v>
      </c>
    </row>
    <row r="61" s="1" customFormat="1" ht="12" spans="1:31">
      <c r="A61" s="4">
        <v>60</v>
      </c>
      <c r="B61" s="1" t="s">
        <v>1297</v>
      </c>
      <c r="C61" s="1" t="s">
        <v>34</v>
      </c>
      <c r="D61" s="1" t="s">
        <v>1526</v>
      </c>
      <c r="E61" s="1" t="s">
        <v>1583</v>
      </c>
      <c r="F61" s="1" t="s">
        <v>1584</v>
      </c>
      <c r="G61" s="1" t="s">
        <v>38</v>
      </c>
      <c r="H61" s="1" t="s">
        <v>39</v>
      </c>
      <c r="I61" s="4">
        <v>34</v>
      </c>
      <c r="J61" s="4">
        <v>32</v>
      </c>
      <c r="K61" s="4">
        <v>16.8</v>
      </c>
      <c r="L61" s="4">
        <v>39.8</v>
      </c>
      <c r="M61" s="4">
        <v>44</v>
      </c>
      <c r="N61" s="4">
        <v>32</v>
      </c>
      <c r="O61" s="4">
        <v>26</v>
      </c>
      <c r="P61" s="4">
        <v>39</v>
      </c>
      <c r="Q61" s="4">
        <v>38</v>
      </c>
      <c r="R61" s="4">
        <v>27</v>
      </c>
      <c r="S61" s="4">
        <v>35</v>
      </c>
      <c r="T61" s="4">
        <v>35</v>
      </c>
      <c r="U61" s="4">
        <v>36</v>
      </c>
      <c r="V61" s="4">
        <v>35</v>
      </c>
      <c r="W61" s="4">
        <v>29</v>
      </c>
      <c r="X61" s="4">
        <v>32</v>
      </c>
      <c r="Y61" s="1">
        <f t="shared" si="4"/>
        <v>530.6</v>
      </c>
      <c r="Z61" s="1">
        <f t="shared" si="5"/>
        <v>451.01</v>
      </c>
      <c r="AA61" s="4">
        <v>4.8</v>
      </c>
      <c r="AB61" s="4">
        <v>4.8</v>
      </c>
      <c r="AC61" s="1">
        <f t="shared" si="6"/>
        <v>460.61</v>
      </c>
      <c r="AD61" s="1">
        <v>110</v>
      </c>
      <c r="AE61" s="1">
        <f t="shared" si="7"/>
        <v>429.39</v>
      </c>
    </row>
    <row r="62" s="1" customFormat="1" ht="12" spans="1:31">
      <c r="A62" s="4">
        <v>61</v>
      </c>
      <c r="B62" s="1" t="s">
        <v>1297</v>
      </c>
      <c r="C62" s="1" t="s">
        <v>34</v>
      </c>
      <c r="D62" s="1" t="s">
        <v>1526</v>
      </c>
      <c r="E62" s="1" t="s">
        <v>1585</v>
      </c>
      <c r="F62" s="1" t="s">
        <v>1586</v>
      </c>
      <c r="G62" s="1" t="s">
        <v>38</v>
      </c>
      <c r="H62" s="1" t="s">
        <v>39</v>
      </c>
      <c r="I62" s="4">
        <v>34</v>
      </c>
      <c r="J62" s="4">
        <v>32</v>
      </c>
      <c r="K62" s="4">
        <v>16.8</v>
      </c>
      <c r="L62" s="4">
        <v>39.8</v>
      </c>
      <c r="M62" s="4">
        <v>44</v>
      </c>
      <c r="N62" s="4">
        <v>32</v>
      </c>
      <c r="O62" s="4">
        <v>26</v>
      </c>
      <c r="P62" s="4">
        <v>39</v>
      </c>
      <c r="Q62" s="4">
        <v>38</v>
      </c>
      <c r="R62" s="4">
        <v>27</v>
      </c>
      <c r="S62" s="4">
        <v>35</v>
      </c>
      <c r="T62" s="4">
        <v>35</v>
      </c>
      <c r="U62" s="4">
        <v>36</v>
      </c>
      <c r="V62" s="4">
        <v>35</v>
      </c>
      <c r="W62" s="4">
        <v>29</v>
      </c>
      <c r="X62" s="4">
        <v>32</v>
      </c>
      <c r="Y62" s="1">
        <f t="shared" si="4"/>
        <v>530.6</v>
      </c>
      <c r="Z62" s="1">
        <f t="shared" si="5"/>
        <v>451.01</v>
      </c>
      <c r="AA62" s="4">
        <v>4.8</v>
      </c>
      <c r="AB62" s="4">
        <v>4.8</v>
      </c>
      <c r="AC62" s="1">
        <f t="shared" si="6"/>
        <v>460.61</v>
      </c>
      <c r="AD62" s="1">
        <v>110</v>
      </c>
      <c r="AE62" s="1">
        <f t="shared" si="7"/>
        <v>429.39</v>
      </c>
    </row>
    <row r="63" s="1" customFormat="1" ht="12" spans="1:31">
      <c r="A63" s="4">
        <v>62</v>
      </c>
      <c r="B63" s="1" t="s">
        <v>1297</v>
      </c>
      <c r="C63" s="1" t="s">
        <v>34</v>
      </c>
      <c r="D63" s="1" t="s">
        <v>1526</v>
      </c>
      <c r="E63" s="1" t="s">
        <v>1587</v>
      </c>
      <c r="F63" s="1" t="s">
        <v>1588</v>
      </c>
      <c r="G63" s="1" t="s">
        <v>38</v>
      </c>
      <c r="H63" s="1" t="s">
        <v>39</v>
      </c>
      <c r="I63" s="4">
        <v>34</v>
      </c>
      <c r="J63" s="4">
        <v>32</v>
      </c>
      <c r="K63" s="4">
        <v>16.8</v>
      </c>
      <c r="L63" s="4">
        <v>39.8</v>
      </c>
      <c r="M63" s="4">
        <v>44</v>
      </c>
      <c r="N63" s="4">
        <v>32</v>
      </c>
      <c r="O63" s="4">
        <v>26</v>
      </c>
      <c r="P63" s="4">
        <v>39</v>
      </c>
      <c r="Q63" s="4">
        <v>38</v>
      </c>
      <c r="R63" s="4">
        <v>27</v>
      </c>
      <c r="S63" s="4">
        <v>35</v>
      </c>
      <c r="T63" s="4">
        <v>35</v>
      </c>
      <c r="U63" s="4">
        <v>36</v>
      </c>
      <c r="V63" s="4">
        <v>35</v>
      </c>
      <c r="W63" s="4">
        <v>29</v>
      </c>
      <c r="X63" s="4">
        <v>32</v>
      </c>
      <c r="Y63" s="1">
        <f t="shared" si="4"/>
        <v>530.6</v>
      </c>
      <c r="Z63" s="1">
        <f t="shared" si="5"/>
        <v>451.01</v>
      </c>
      <c r="AA63" s="4">
        <v>4.8</v>
      </c>
      <c r="AB63" s="4">
        <v>4.8</v>
      </c>
      <c r="AC63" s="1">
        <f t="shared" si="6"/>
        <v>460.61</v>
      </c>
      <c r="AD63" s="1">
        <v>110</v>
      </c>
      <c r="AE63" s="1">
        <f t="shared" si="7"/>
        <v>429.39</v>
      </c>
    </row>
    <row r="64" spans="31:31">
      <c r="AE64" s="1"/>
    </row>
  </sheetData>
  <pageMargins left="0.75" right="0.75" top="1" bottom="1" header="0.511805555555556" footer="0.511805555555556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244"/>
  <sheetViews>
    <sheetView topLeftCell="A46" workbookViewId="0">
      <selection activeCell="AF15" sqref="AF15"/>
    </sheetView>
  </sheetViews>
  <sheetFormatPr defaultColWidth="9" defaultRowHeight="13.5"/>
  <cols>
    <col min="1" max="1" width="4.625" style="2" customWidth="1"/>
    <col min="2" max="2" width="11.25" customWidth="1"/>
    <col min="3" max="3" width="4.875" customWidth="1"/>
    <col min="4" max="4" width="17.75" customWidth="1"/>
    <col min="5" max="5" width="9.25" customWidth="1"/>
    <col min="6" max="6" width="16.625" customWidth="1"/>
    <col min="7" max="8" width="12.25" customWidth="1"/>
    <col min="9" max="10" width="3.875" style="3" customWidth="1"/>
    <col min="11" max="11" width="4.875" style="3" customWidth="1"/>
    <col min="12" max="12" width="3.875" style="3" customWidth="1"/>
    <col min="13" max="13" width="4.125" style="3" customWidth="1"/>
    <col min="14" max="16" width="3.875" style="3" customWidth="1"/>
    <col min="17" max="17" width="4.875" style="3" customWidth="1"/>
    <col min="18" max="18" width="3.875" style="3" customWidth="1"/>
    <col min="19" max="19" width="4.75" style="3" customWidth="1"/>
    <col min="20" max="21" width="3.875" style="3" customWidth="1"/>
    <col min="22" max="22" width="5.75" style="3" customWidth="1"/>
    <col min="23" max="23" width="6.625" style="3" customWidth="1"/>
    <col min="24" max="25" width="4" style="3" customWidth="1"/>
    <col min="26" max="26" width="6.625" style="3" customWidth="1"/>
  </cols>
  <sheetData>
    <row r="1" s="1" customFormat="1" ht="153" customHeight="1" spans="1:28">
      <c r="A1" s="4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5" t="s">
        <v>1589</v>
      </c>
      <c r="J1" s="5" t="s">
        <v>1590</v>
      </c>
      <c r="K1" s="5" t="s">
        <v>1591</v>
      </c>
      <c r="L1" s="5" t="s">
        <v>1592</v>
      </c>
      <c r="M1" s="5" t="s">
        <v>1593</v>
      </c>
      <c r="N1" s="5" t="s">
        <v>1296</v>
      </c>
      <c r="O1" s="5" t="str">
        <f>'[1]16经管学院（会计）'!$B$4</f>
        <v>国际结算</v>
      </c>
      <c r="P1" s="5" t="str">
        <f>'[1]16经管学院（会计）'!$B$5</f>
        <v>管理学概论（第四版）</v>
      </c>
      <c r="Q1" s="5" t="str">
        <f>'[1]16经管学院（会计）'!$B$6</f>
        <v>新编财政与金融(第5版)</v>
      </c>
      <c r="R1" s="5" t="str">
        <f>'[1]16经管学院（会计）'!$B$7</f>
        <v>成本会计</v>
      </c>
      <c r="S1" s="5" t="str">
        <f>'[1]16经管学院（会计）'!$B$8</f>
        <v>会计英语-财务会计（双语版、第三版）</v>
      </c>
      <c r="T1" s="5" t="str">
        <f>'[1]16经管学院（会计）'!$B$9</f>
        <v>职业汉语能力与素养</v>
      </c>
      <c r="U1" s="5" t="str">
        <f>'[1]16经管学院（会计）'!$B$11</f>
        <v>大学生就业指导教程</v>
      </c>
      <c r="V1" s="5" t="s">
        <v>27</v>
      </c>
      <c r="W1" s="5" t="s">
        <v>28</v>
      </c>
      <c r="X1" s="5" t="str">
        <f>'[1]16经管学院（会计）'!$B$10</f>
        <v>职业汉语讲义</v>
      </c>
      <c r="Y1" s="5" t="s">
        <v>30</v>
      </c>
      <c r="Z1" s="5" t="s">
        <v>31</v>
      </c>
      <c r="AA1" s="1" t="s">
        <v>32</v>
      </c>
      <c r="AB1" s="1" t="s">
        <v>31</v>
      </c>
    </row>
    <row r="2" s="1" customFormat="1" ht="12" spans="1:28">
      <c r="A2" s="4">
        <v>1</v>
      </c>
      <c r="B2" s="1" t="s">
        <v>1297</v>
      </c>
      <c r="C2" s="1" t="s">
        <v>34</v>
      </c>
      <c r="D2" s="1" t="s">
        <v>1594</v>
      </c>
      <c r="E2" s="1" t="s">
        <v>1595</v>
      </c>
      <c r="F2" s="1" t="s">
        <v>1596</v>
      </c>
      <c r="G2" s="1" t="s">
        <v>38</v>
      </c>
      <c r="H2" s="1" t="s">
        <v>39</v>
      </c>
      <c r="I2" s="1">
        <v>38</v>
      </c>
      <c r="J2" s="1">
        <v>42</v>
      </c>
      <c r="K2" s="1">
        <v>29.8</v>
      </c>
      <c r="L2" s="1">
        <v>25</v>
      </c>
      <c r="M2" s="1">
        <v>160</v>
      </c>
      <c r="N2" s="1">
        <v>38</v>
      </c>
      <c r="O2" s="1">
        <v>27</v>
      </c>
      <c r="P2" s="1">
        <v>36</v>
      </c>
      <c r="Q2" s="1">
        <v>42.8</v>
      </c>
      <c r="R2" s="1">
        <v>33</v>
      </c>
      <c r="S2" s="1">
        <v>35</v>
      </c>
      <c r="T2" s="1">
        <v>29</v>
      </c>
      <c r="U2" s="1">
        <v>32</v>
      </c>
      <c r="V2" s="1">
        <f>SUM(I2:U2)</f>
        <v>567.6</v>
      </c>
      <c r="W2" s="1">
        <f>V2*0.85</f>
        <v>482.46</v>
      </c>
      <c r="X2" s="1">
        <v>4.8</v>
      </c>
      <c r="Y2" s="1">
        <v>4.8</v>
      </c>
      <c r="Z2" s="1">
        <f>W2+X2+Y2</f>
        <v>492.06</v>
      </c>
      <c r="AA2" s="1">
        <v>110</v>
      </c>
      <c r="AB2" s="1">
        <f>G2-Z2-AA2</f>
        <v>397.94</v>
      </c>
    </row>
    <row r="3" s="1" customFormat="1" ht="12" spans="1:28">
      <c r="A3" s="4">
        <v>2</v>
      </c>
      <c r="B3" s="1" t="s">
        <v>1297</v>
      </c>
      <c r="C3" s="1" t="s">
        <v>34</v>
      </c>
      <c r="D3" s="1" t="s">
        <v>1594</v>
      </c>
      <c r="E3" s="1" t="s">
        <v>1597</v>
      </c>
      <c r="F3" s="1" t="s">
        <v>1598</v>
      </c>
      <c r="G3" s="1" t="s">
        <v>38</v>
      </c>
      <c r="H3" s="1" t="s">
        <v>39</v>
      </c>
      <c r="I3" s="1">
        <v>38</v>
      </c>
      <c r="J3" s="1">
        <v>42</v>
      </c>
      <c r="K3" s="1">
        <v>29.8</v>
      </c>
      <c r="L3" s="1">
        <v>25</v>
      </c>
      <c r="M3" s="1">
        <v>160</v>
      </c>
      <c r="N3" s="1">
        <v>38</v>
      </c>
      <c r="O3" s="1">
        <v>27</v>
      </c>
      <c r="P3" s="1">
        <v>36</v>
      </c>
      <c r="Q3" s="1">
        <v>42.8</v>
      </c>
      <c r="R3" s="1">
        <v>33</v>
      </c>
      <c r="S3" s="1">
        <v>35</v>
      </c>
      <c r="T3" s="1">
        <v>29</v>
      </c>
      <c r="U3" s="1">
        <v>32</v>
      </c>
      <c r="V3" s="1">
        <f t="shared" ref="V3:V66" si="0">SUM(I3:U3)</f>
        <v>567.6</v>
      </c>
      <c r="W3" s="1">
        <f t="shared" ref="W3:W66" si="1">V3*0.85</f>
        <v>482.46</v>
      </c>
      <c r="X3" s="1">
        <v>4.8</v>
      </c>
      <c r="Y3" s="1">
        <v>4.8</v>
      </c>
      <c r="Z3" s="1">
        <f t="shared" ref="Z3:Z66" si="2">W3+X3+Y3</f>
        <v>492.06</v>
      </c>
      <c r="AA3" s="1">
        <v>110</v>
      </c>
      <c r="AB3" s="1">
        <f t="shared" ref="AB3:AB66" si="3">G3-Z3-AA3</f>
        <v>397.94</v>
      </c>
    </row>
    <row r="4" s="1" customFormat="1" ht="12" spans="1:28">
      <c r="A4" s="4">
        <v>3</v>
      </c>
      <c r="B4" s="1" t="s">
        <v>1297</v>
      </c>
      <c r="C4" s="1" t="s">
        <v>34</v>
      </c>
      <c r="D4" s="1" t="s">
        <v>1594</v>
      </c>
      <c r="E4" s="1" t="s">
        <v>1599</v>
      </c>
      <c r="F4" s="1" t="s">
        <v>1233</v>
      </c>
      <c r="G4" s="1" t="s">
        <v>38</v>
      </c>
      <c r="H4" s="1" t="s">
        <v>39</v>
      </c>
      <c r="I4" s="1">
        <v>38</v>
      </c>
      <c r="J4" s="1">
        <v>42</v>
      </c>
      <c r="K4" s="1">
        <v>29.8</v>
      </c>
      <c r="L4" s="1">
        <v>25</v>
      </c>
      <c r="M4" s="1">
        <v>160</v>
      </c>
      <c r="N4" s="1">
        <v>38</v>
      </c>
      <c r="O4" s="1">
        <v>27</v>
      </c>
      <c r="P4" s="1">
        <v>36</v>
      </c>
      <c r="Q4" s="1">
        <v>42.8</v>
      </c>
      <c r="R4" s="1">
        <v>33</v>
      </c>
      <c r="S4" s="1">
        <v>35</v>
      </c>
      <c r="T4" s="1">
        <v>29</v>
      </c>
      <c r="U4" s="1">
        <v>32</v>
      </c>
      <c r="V4" s="1">
        <f t="shared" si="0"/>
        <v>567.6</v>
      </c>
      <c r="W4" s="1">
        <f t="shared" si="1"/>
        <v>482.46</v>
      </c>
      <c r="X4" s="1">
        <v>4.8</v>
      </c>
      <c r="Y4" s="1">
        <v>4.8</v>
      </c>
      <c r="Z4" s="1">
        <f t="shared" si="2"/>
        <v>492.06</v>
      </c>
      <c r="AA4" s="1">
        <v>110</v>
      </c>
      <c r="AB4" s="1">
        <f t="shared" si="3"/>
        <v>397.94</v>
      </c>
    </row>
    <row r="5" s="1" customFormat="1" ht="12" spans="1:28">
      <c r="A5" s="4">
        <v>4</v>
      </c>
      <c r="B5" s="1" t="s">
        <v>1297</v>
      </c>
      <c r="C5" s="1" t="s">
        <v>34</v>
      </c>
      <c r="D5" s="1" t="s">
        <v>1594</v>
      </c>
      <c r="E5" s="1" t="s">
        <v>1600</v>
      </c>
      <c r="F5" s="1" t="s">
        <v>1601</v>
      </c>
      <c r="G5" s="1" t="s">
        <v>38</v>
      </c>
      <c r="H5" s="1" t="s">
        <v>39</v>
      </c>
      <c r="I5" s="1">
        <v>38</v>
      </c>
      <c r="J5" s="1">
        <v>42</v>
      </c>
      <c r="K5" s="1">
        <v>29.8</v>
      </c>
      <c r="L5" s="1">
        <v>25</v>
      </c>
      <c r="M5" s="1">
        <v>160</v>
      </c>
      <c r="N5" s="1">
        <v>38</v>
      </c>
      <c r="O5" s="1">
        <v>27</v>
      </c>
      <c r="P5" s="1">
        <v>36</v>
      </c>
      <c r="Q5" s="1">
        <v>42.8</v>
      </c>
      <c r="R5" s="1">
        <v>33</v>
      </c>
      <c r="S5" s="1">
        <v>35</v>
      </c>
      <c r="T5" s="1">
        <v>29</v>
      </c>
      <c r="U5" s="1">
        <v>32</v>
      </c>
      <c r="V5" s="1">
        <f t="shared" si="0"/>
        <v>567.6</v>
      </c>
      <c r="W5" s="1">
        <f t="shared" si="1"/>
        <v>482.46</v>
      </c>
      <c r="X5" s="1">
        <v>4.8</v>
      </c>
      <c r="Y5" s="1">
        <v>4.8</v>
      </c>
      <c r="Z5" s="1">
        <f t="shared" si="2"/>
        <v>492.06</v>
      </c>
      <c r="AA5" s="1">
        <v>110</v>
      </c>
      <c r="AB5" s="1">
        <f t="shared" si="3"/>
        <v>397.94</v>
      </c>
    </row>
    <row r="6" s="1" customFormat="1" ht="12" spans="1:28">
      <c r="A6" s="4">
        <v>5</v>
      </c>
      <c r="B6" s="1" t="s">
        <v>1297</v>
      </c>
      <c r="C6" s="1" t="s">
        <v>34</v>
      </c>
      <c r="D6" s="1" t="s">
        <v>1594</v>
      </c>
      <c r="E6" s="1" t="s">
        <v>1602</v>
      </c>
      <c r="F6" s="1" t="s">
        <v>1603</v>
      </c>
      <c r="G6" s="1" t="s">
        <v>38</v>
      </c>
      <c r="H6" s="1" t="s">
        <v>39</v>
      </c>
      <c r="I6" s="1">
        <v>38</v>
      </c>
      <c r="J6" s="1">
        <v>42</v>
      </c>
      <c r="K6" s="1">
        <v>29.8</v>
      </c>
      <c r="L6" s="1">
        <v>25</v>
      </c>
      <c r="M6" s="1">
        <v>160</v>
      </c>
      <c r="N6" s="1">
        <v>38</v>
      </c>
      <c r="O6" s="1">
        <v>27</v>
      </c>
      <c r="P6" s="1">
        <v>36</v>
      </c>
      <c r="Q6" s="1">
        <v>42.8</v>
      </c>
      <c r="R6" s="1">
        <v>33</v>
      </c>
      <c r="S6" s="1">
        <v>35</v>
      </c>
      <c r="T6" s="1">
        <v>29</v>
      </c>
      <c r="U6" s="1">
        <v>32</v>
      </c>
      <c r="V6" s="1">
        <f t="shared" si="0"/>
        <v>567.6</v>
      </c>
      <c r="W6" s="1">
        <f t="shared" si="1"/>
        <v>482.46</v>
      </c>
      <c r="X6" s="1">
        <v>4.8</v>
      </c>
      <c r="Y6" s="1">
        <v>4.8</v>
      </c>
      <c r="Z6" s="1">
        <f t="shared" si="2"/>
        <v>492.06</v>
      </c>
      <c r="AA6" s="1">
        <v>110</v>
      </c>
      <c r="AB6" s="1">
        <f t="shared" si="3"/>
        <v>397.94</v>
      </c>
    </row>
    <row r="7" s="1" customFormat="1" ht="12" spans="1:28">
      <c r="A7" s="4">
        <v>6</v>
      </c>
      <c r="B7" s="1" t="s">
        <v>1297</v>
      </c>
      <c r="C7" s="1" t="s">
        <v>34</v>
      </c>
      <c r="D7" s="1" t="s">
        <v>1594</v>
      </c>
      <c r="E7" s="1" t="s">
        <v>1604</v>
      </c>
      <c r="F7" s="1" t="s">
        <v>1605</v>
      </c>
      <c r="G7" s="1" t="s">
        <v>38</v>
      </c>
      <c r="H7" s="1" t="s">
        <v>39</v>
      </c>
      <c r="I7" s="1">
        <v>38</v>
      </c>
      <c r="J7" s="1">
        <v>42</v>
      </c>
      <c r="K7" s="1">
        <v>29.8</v>
      </c>
      <c r="L7" s="1">
        <v>25</v>
      </c>
      <c r="M7" s="1">
        <v>160</v>
      </c>
      <c r="N7" s="1">
        <v>38</v>
      </c>
      <c r="O7" s="1">
        <v>27</v>
      </c>
      <c r="P7" s="1">
        <v>36</v>
      </c>
      <c r="Q7" s="1">
        <v>42.8</v>
      </c>
      <c r="R7" s="1">
        <v>33</v>
      </c>
      <c r="S7" s="1">
        <v>35</v>
      </c>
      <c r="T7" s="1">
        <v>29</v>
      </c>
      <c r="U7" s="1">
        <v>32</v>
      </c>
      <c r="V7" s="1">
        <f t="shared" si="0"/>
        <v>567.6</v>
      </c>
      <c r="W7" s="1">
        <f t="shared" si="1"/>
        <v>482.46</v>
      </c>
      <c r="X7" s="1">
        <v>4.8</v>
      </c>
      <c r="Y7" s="1">
        <v>4.8</v>
      </c>
      <c r="Z7" s="1">
        <f t="shared" si="2"/>
        <v>492.06</v>
      </c>
      <c r="AA7" s="1">
        <v>110</v>
      </c>
      <c r="AB7" s="1">
        <f t="shared" si="3"/>
        <v>397.94</v>
      </c>
    </row>
    <row r="8" s="1" customFormat="1" ht="12" spans="1:28">
      <c r="A8" s="4">
        <v>7</v>
      </c>
      <c r="B8" s="1" t="s">
        <v>1297</v>
      </c>
      <c r="C8" s="1" t="s">
        <v>34</v>
      </c>
      <c r="D8" s="1" t="s">
        <v>1594</v>
      </c>
      <c r="E8" s="1" t="s">
        <v>1606</v>
      </c>
      <c r="F8" s="1" t="s">
        <v>1607</v>
      </c>
      <c r="G8" s="1" t="s">
        <v>38</v>
      </c>
      <c r="H8" s="1" t="s">
        <v>39</v>
      </c>
      <c r="I8" s="1">
        <v>38</v>
      </c>
      <c r="J8" s="1">
        <v>42</v>
      </c>
      <c r="K8" s="1">
        <v>29.8</v>
      </c>
      <c r="L8" s="1">
        <v>25</v>
      </c>
      <c r="M8" s="1">
        <v>160</v>
      </c>
      <c r="N8" s="1">
        <v>38</v>
      </c>
      <c r="O8" s="1">
        <v>27</v>
      </c>
      <c r="P8" s="1">
        <v>36</v>
      </c>
      <c r="Q8" s="1">
        <v>42.8</v>
      </c>
      <c r="R8" s="1">
        <v>33</v>
      </c>
      <c r="S8" s="1">
        <v>35</v>
      </c>
      <c r="T8" s="1">
        <v>29</v>
      </c>
      <c r="U8" s="1">
        <v>32</v>
      </c>
      <c r="V8" s="1">
        <f t="shared" si="0"/>
        <v>567.6</v>
      </c>
      <c r="W8" s="1">
        <f t="shared" si="1"/>
        <v>482.46</v>
      </c>
      <c r="X8" s="1">
        <v>4.8</v>
      </c>
      <c r="Y8" s="1">
        <v>4.8</v>
      </c>
      <c r="Z8" s="1">
        <f t="shared" si="2"/>
        <v>492.06</v>
      </c>
      <c r="AA8" s="1">
        <v>110</v>
      </c>
      <c r="AB8" s="1">
        <f t="shared" si="3"/>
        <v>397.94</v>
      </c>
    </row>
    <row r="9" s="1" customFormat="1" ht="12" spans="1:28">
      <c r="A9" s="4">
        <v>8</v>
      </c>
      <c r="B9" s="1" t="s">
        <v>1297</v>
      </c>
      <c r="C9" s="1" t="s">
        <v>34</v>
      </c>
      <c r="D9" s="1" t="s">
        <v>1594</v>
      </c>
      <c r="E9" s="1" t="s">
        <v>1608</v>
      </c>
      <c r="F9" s="1" t="s">
        <v>1609</v>
      </c>
      <c r="G9" s="1" t="s">
        <v>38</v>
      </c>
      <c r="H9" s="1" t="s">
        <v>39</v>
      </c>
      <c r="I9" s="1">
        <v>38</v>
      </c>
      <c r="J9" s="1">
        <v>42</v>
      </c>
      <c r="K9" s="1">
        <v>29.8</v>
      </c>
      <c r="L9" s="1">
        <v>25</v>
      </c>
      <c r="M9" s="1">
        <v>160</v>
      </c>
      <c r="N9" s="1">
        <v>38</v>
      </c>
      <c r="O9" s="1">
        <v>27</v>
      </c>
      <c r="P9" s="1">
        <v>36</v>
      </c>
      <c r="Q9" s="1">
        <v>42.8</v>
      </c>
      <c r="R9" s="1">
        <v>33</v>
      </c>
      <c r="S9" s="1">
        <v>35</v>
      </c>
      <c r="T9" s="1">
        <v>29</v>
      </c>
      <c r="U9" s="1">
        <v>32</v>
      </c>
      <c r="V9" s="1">
        <f t="shared" si="0"/>
        <v>567.6</v>
      </c>
      <c r="W9" s="1">
        <f t="shared" si="1"/>
        <v>482.46</v>
      </c>
      <c r="X9" s="1">
        <v>4.8</v>
      </c>
      <c r="Y9" s="1">
        <v>4.8</v>
      </c>
      <c r="Z9" s="1">
        <f t="shared" si="2"/>
        <v>492.06</v>
      </c>
      <c r="AA9" s="1">
        <v>110</v>
      </c>
      <c r="AB9" s="1">
        <f t="shared" si="3"/>
        <v>397.94</v>
      </c>
    </row>
    <row r="10" s="1" customFormat="1" ht="12" spans="1:28">
      <c r="A10" s="4">
        <v>9</v>
      </c>
      <c r="B10" s="1" t="s">
        <v>1297</v>
      </c>
      <c r="C10" s="1" t="s">
        <v>34</v>
      </c>
      <c r="D10" s="1" t="s">
        <v>1594</v>
      </c>
      <c r="E10" s="1" t="s">
        <v>1610</v>
      </c>
      <c r="F10" s="1" t="s">
        <v>1611</v>
      </c>
      <c r="G10" s="1" t="s">
        <v>38</v>
      </c>
      <c r="H10" s="1" t="s">
        <v>39</v>
      </c>
      <c r="I10" s="1">
        <v>38</v>
      </c>
      <c r="J10" s="1">
        <v>42</v>
      </c>
      <c r="K10" s="1">
        <v>29.8</v>
      </c>
      <c r="L10" s="1">
        <v>25</v>
      </c>
      <c r="M10" s="1">
        <v>160</v>
      </c>
      <c r="N10" s="1">
        <v>38</v>
      </c>
      <c r="O10" s="1">
        <v>27</v>
      </c>
      <c r="P10" s="1">
        <v>36</v>
      </c>
      <c r="Q10" s="1">
        <v>42.8</v>
      </c>
      <c r="R10" s="1">
        <v>33</v>
      </c>
      <c r="S10" s="1">
        <v>35</v>
      </c>
      <c r="T10" s="1">
        <v>29</v>
      </c>
      <c r="U10" s="1">
        <v>32</v>
      </c>
      <c r="V10" s="1">
        <f t="shared" si="0"/>
        <v>567.6</v>
      </c>
      <c r="W10" s="1">
        <f t="shared" si="1"/>
        <v>482.46</v>
      </c>
      <c r="X10" s="1">
        <v>4.8</v>
      </c>
      <c r="Y10" s="1">
        <v>4.8</v>
      </c>
      <c r="Z10" s="1">
        <f t="shared" si="2"/>
        <v>492.06</v>
      </c>
      <c r="AA10" s="1">
        <v>110</v>
      </c>
      <c r="AB10" s="1">
        <f t="shared" si="3"/>
        <v>397.94</v>
      </c>
    </row>
    <row r="11" s="1" customFormat="1" ht="12" spans="1:28">
      <c r="A11" s="4">
        <v>10</v>
      </c>
      <c r="B11" s="1" t="s">
        <v>1297</v>
      </c>
      <c r="C11" s="1" t="s">
        <v>34</v>
      </c>
      <c r="D11" s="1" t="s">
        <v>1594</v>
      </c>
      <c r="E11" s="1" t="s">
        <v>1612</v>
      </c>
      <c r="F11" s="1" t="s">
        <v>1613</v>
      </c>
      <c r="G11" s="1" t="s">
        <v>38</v>
      </c>
      <c r="H11" s="1" t="s">
        <v>39</v>
      </c>
      <c r="I11" s="1">
        <v>38</v>
      </c>
      <c r="J11" s="1">
        <v>42</v>
      </c>
      <c r="K11" s="1">
        <v>29.8</v>
      </c>
      <c r="L11" s="1">
        <v>25</v>
      </c>
      <c r="M11" s="1">
        <v>160</v>
      </c>
      <c r="N11" s="1">
        <v>38</v>
      </c>
      <c r="O11" s="1">
        <v>27</v>
      </c>
      <c r="P11" s="1">
        <v>36</v>
      </c>
      <c r="Q11" s="1">
        <v>42.8</v>
      </c>
      <c r="R11" s="1">
        <v>33</v>
      </c>
      <c r="S11" s="1">
        <v>35</v>
      </c>
      <c r="T11" s="1">
        <v>29</v>
      </c>
      <c r="U11" s="1">
        <v>32</v>
      </c>
      <c r="V11" s="1">
        <f t="shared" si="0"/>
        <v>567.6</v>
      </c>
      <c r="W11" s="1">
        <f t="shared" si="1"/>
        <v>482.46</v>
      </c>
      <c r="X11" s="1">
        <v>4.8</v>
      </c>
      <c r="Y11" s="1">
        <v>4.8</v>
      </c>
      <c r="Z11" s="1">
        <f t="shared" si="2"/>
        <v>492.06</v>
      </c>
      <c r="AA11" s="1">
        <v>110</v>
      </c>
      <c r="AB11" s="1">
        <f t="shared" si="3"/>
        <v>397.94</v>
      </c>
    </row>
    <row r="12" s="1" customFormat="1" ht="12" spans="1:28">
      <c r="A12" s="4">
        <v>11</v>
      </c>
      <c r="B12" s="1" t="s">
        <v>1297</v>
      </c>
      <c r="C12" s="1" t="s">
        <v>34</v>
      </c>
      <c r="D12" s="1" t="s">
        <v>1594</v>
      </c>
      <c r="E12" s="1" t="s">
        <v>1614</v>
      </c>
      <c r="F12" s="1" t="s">
        <v>1615</v>
      </c>
      <c r="G12" s="1" t="s">
        <v>38</v>
      </c>
      <c r="H12" s="1" t="s">
        <v>39</v>
      </c>
      <c r="I12" s="1">
        <v>38</v>
      </c>
      <c r="J12" s="1">
        <v>42</v>
      </c>
      <c r="K12" s="1">
        <v>29.8</v>
      </c>
      <c r="L12" s="1">
        <v>25</v>
      </c>
      <c r="M12" s="1">
        <v>160</v>
      </c>
      <c r="N12" s="1">
        <v>38</v>
      </c>
      <c r="O12" s="1">
        <v>27</v>
      </c>
      <c r="P12" s="1">
        <v>36</v>
      </c>
      <c r="Q12" s="1">
        <v>42.8</v>
      </c>
      <c r="R12" s="1">
        <v>33</v>
      </c>
      <c r="S12" s="1">
        <v>35</v>
      </c>
      <c r="T12" s="1">
        <v>29</v>
      </c>
      <c r="U12" s="1">
        <v>32</v>
      </c>
      <c r="V12" s="1">
        <f t="shared" si="0"/>
        <v>567.6</v>
      </c>
      <c r="W12" s="1">
        <f t="shared" si="1"/>
        <v>482.46</v>
      </c>
      <c r="X12" s="1">
        <v>4.8</v>
      </c>
      <c r="Y12" s="1">
        <v>4.8</v>
      </c>
      <c r="Z12" s="1">
        <f t="shared" si="2"/>
        <v>492.06</v>
      </c>
      <c r="AA12" s="1">
        <v>110</v>
      </c>
      <c r="AB12" s="1">
        <f t="shared" si="3"/>
        <v>397.94</v>
      </c>
    </row>
    <row r="13" s="1" customFormat="1" ht="12" spans="1:28">
      <c r="A13" s="4">
        <v>12</v>
      </c>
      <c r="B13" s="1" t="s">
        <v>1297</v>
      </c>
      <c r="C13" s="1" t="s">
        <v>34</v>
      </c>
      <c r="D13" s="1" t="s">
        <v>1594</v>
      </c>
      <c r="E13" s="1" t="s">
        <v>1616</v>
      </c>
      <c r="F13" s="1" t="s">
        <v>1617</v>
      </c>
      <c r="G13" s="1" t="s">
        <v>38</v>
      </c>
      <c r="H13" s="1" t="s">
        <v>39</v>
      </c>
      <c r="I13" s="1">
        <v>38</v>
      </c>
      <c r="J13" s="1">
        <v>42</v>
      </c>
      <c r="K13" s="1">
        <v>29.8</v>
      </c>
      <c r="L13" s="1">
        <v>25</v>
      </c>
      <c r="M13" s="1">
        <v>160</v>
      </c>
      <c r="N13" s="1">
        <v>38</v>
      </c>
      <c r="O13" s="1">
        <v>27</v>
      </c>
      <c r="P13" s="1">
        <v>36</v>
      </c>
      <c r="Q13" s="1">
        <v>42.8</v>
      </c>
      <c r="R13" s="1">
        <v>33</v>
      </c>
      <c r="S13" s="1">
        <v>35</v>
      </c>
      <c r="T13" s="1">
        <v>29</v>
      </c>
      <c r="U13" s="1">
        <v>32</v>
      </c>
      <c r="V13" s="1">
        <f t="shared" si="0"/>
        <v>567.6</v>
      </c>
      <c r="W13" s="1">
        <f t="shared" si="1"/>
        <v>482.46</v>
      </c>
      <c r="X13" s="1">
        <v>4.8</v>
      </c>
      <c r="Y13" s="1">
        <v>4.8</v>
      </c>
      <c r="Z13" s="1">
        <f t="shared" si="2"/>
        <v>492.06</v>
      </c>
      <c r="AA13" s="1">
        <v>110</v>
      </c>
      <c r="AB13" s="1">
        <f t="shared" si="3"/>
        <v>397.94</v>
      </c>
    </row>
    <row r="14" s="1" customFormat="1" ht="12" spans="1:28">
      <c r="A14" s="4">
        <v>13</v>
      </c>
      <c r="B14" s="1" t="s">
        <v>1297</v>
      </c>
      <c r="C14" s="1" t="s">
        <v>34</v>
      </c>
      <c r="D14" s="1" t="s">
        <v>1594</v>
      </c>
      <c r="E14" s="1" t="s">
        <v>1618</v>
      </c>
      <c r="F14" s="1" t="s">
        <v>1619</v>
      </c>
      <c r="G14" s="1" t="s">
        <v>38</v>
      </c>
      <c r="H14" s="1" t="s">
        <v>39</v>
      </c>
      <c r="I14" s="1">
        <v>38</v>
      </c>
      <c r="J14" s="1">
        <v>42</v>
      </c>
      <c r="K14" s="1">
        <v>29.8</v>
      </c>
      <c r="L14" s="1">
        <v>25</v>
      </c>
      <c r="M14" s="1">
        <v>160</v>
      </c>
      <c r="N14" s="1">
        <v>38</v>
      </c>
      <c r="O14" s="1">
        <v>27</v>
      </c>
      <c r="P14" s="1">
        <v>36</v>
      </c>
      <c r="Q14" s="1">
        <v>42.8</v>
      </c>
      <c r="R14" s="1">
        <v>33</v>
      </c>
      <c r="S14" s="1">
        <v>35</v>
      </c>
      <c r="T14" s="1">
        <v>29</v>
      </c>
      <c r="U14" s="1">
        <v>32</v>
      </c>
      <c r="V14" s="1">
        <f t="shared" si="0"/>
        <v>567.6</v>
      </c>
      <c r="W14" s="1">
        <f t="shared" si="1"/>
        <v>482.46</v>
      </c>
      <c r="X14" s="1">
        <v>4.8</v>
      </c>
      <c r="Y14" s="1">
        <v>4.8</v>
      </c>
      <c r="Z14" s="1">
        <f t="shared" si="2"/>
        <v>492.06</v>
      </c>
      <c r="AA14" s="1">
        <v>110</v>
      </c>
      <c r="AB14" s="1">
        <f t="shared" si="3"/>
        <v>397.94</v>
      </c>
    </row>
    <row r="15" s="1" customFormat="1" ht="12" spans="1:28">
      <c r="A15" s="4">
        <v>14</v>
      </c>
      <c r="B15" s="1" t="s">
        <v>1297</v>
      </c>
      <c r="C15" s="1" t="s">
        <v>34</v>
      </c>
      <c r="D15" s="1" t="s">
        <v>1594</v>
      </c>
      <c r="E15" s="1" t="s">
        <v>1620</v>
      </c>
      <c r="F15" s="1" t="s">
        <v>1621</v>
      </c>
      <c r="G15" s="1" t="s">
        <v>38</v>
      </c>
      <c r="H15" s="1" t="s">
        <v>39</v>
      </c>
      <c r="I15" s="1">
        <v>38</v>
      </c>
      <c r="J15" s="1">
        <v>42</v>
      </c>
      <c r="K15" s="1">
        <v>29.8</v>
      </c>
      <c r="L15" s="1">
        <v>25</v>
      </c>
      <c r="M15" s="1">
        <v>160</v>
      </c>
      <c r="N15" s="1">
        <v>38</v>
      </c>
      <c r="O15" s="1">
        <v>27</v>
      </c>
      <c r="P15" s="1">
        <v>36</v>
      </c>
      <c r="Q15" s="1">
        <v>42.8</v>
      </c>
      <c r="R15" s="1">
        <v>33</v>
      </c>
      <c r="S15" s="1">
        <v>35</v>
      </c>
      <c r="T15" s="1">
        <v>29</v>
      </c>
      <c r="U15" s="1">
        <v>32</v>
      </c>
      <c r="V15" s="1">
        <f t="shared" si="0"/>
        <v>567.6</v>
      </c>
      <c r="W15" s="1">
        <f t="shared" si="1"/>
        <v>482.46</v>
      </c>
      <c r="X15" s="1">
        <v>4.8</v>
      </c>
      <c r="Y15" s="1">
        <v>4.8</v>
      </c>
      <c r="Z15" s="1">
        <f t="shared" si="2"/>
        <v>492.06</v>
      </c>
      <c r="AA15" s="1">
        <v>110</v>
      </c>
      <c r="AB15" s="1">
        <f t="shared" si="3"/>
        <v>397.94</v>
      </c>
    </row>
    <row r="16" s="1" customFormat="1" ht="12" spans="1:28">
      <c r="A16" s="4">
        <v>15</v>
      </c>
      <c r="B16" s="1" t="s">
        <v>1297</v>
      </c>
      <c r="C16" s="1" t="s">
        <v>34</v>
      </c>
      <c r="D16" s="1" t="s">
        <v>1594</v>
      </c>
      <c r="E16" s="1" t="s">
        <v>1622</v>
      </c>
      <c r="F16" s="1" t="s">
        <v>1623</v>
      </c>
      <c r="G16" s="1" t="s">
        <v>38</v>
      </c>
      <c r="H16" s="1" t="s">
        <v>39</v>
      </c>
      <c r="I16" s="1">
        <v>38</v>
      </c>
      <c r="J16" s="1">
        <v>42</v>
      </c>
      <c r="K16" s="1">
        <v>29.8</v>
      </c>
      <c r="L16" s="1">
        <v>25</v>
      </c>
      <c r="M16" s="1">
        <v>160</v>
      </c>
      <c r="N16" s="1">
        <v>38</v>
      </c>
      <c r="O16" s="1">
        <v>27</v>
      </c>
      <c r="P16" s="1">
        <v>36</v>
      </c>
      <c r="Q16" s="1">
        <v>42.8</v>
      </c>
      <c r="R16" s="1">
        <v>33</v>
      </c>
      <c r="S16" s="1">
        <v>35</v>
      </c>
      <c r="T16" s="1">
        <v>29</v>
      </c>
      <c r="U16" s="1">
        <v>32</v>
      </c>
      <c r="V16" s="1">
        <f t="shared" si="0"/>
        <v>567.6</v>
      </c>
      <c r="W16" s="1">
        <f t="shared" si="1"/>
        <v>482.46</v>
      </c>
      <c r="X16" s="1">
        <v>4.8</v>
      </c>
      <c r="Y16" s="1">
        <v>4.8</v>
      </c>
      <c r="Z16" s="1">
        <f t="shared" si="2"/>
        <v>492.06</v>
      </c>
      <c r="AA16" s="1">
        <v>110</v>
      </c>
      <c r="AB16" s="1">
        <f t="shared" si="3"/>
        <v>397.94</v>
      </c>
    </row>
    <row r="17" s="1" customFormat="1" ht="12" spans="1:28">
      <c r="A17" s="4">
        <v>16</v>
      </c>
      <c r="B17" s="1" t="s">
        <v>1297</v>
      </c>
      <c r="C17" s="1" t="s">
        <v>34</v>
      </c>
      <c r="D17" s="1" t="s">
        <v>1594</v>
      </c>
      <c r="E17" s="1" t="s">
        <v>1624</v>
      </c>
      <c r="F17" s="1" t="s">
        <v>1625</v>
      </c>
      <c r="G17" s="1" t="s">
        <v>38</v>
      </c>
      <c r="H17" s="1" t="s">
        <v>39</v>
      </c>
      <c r="I17" s="1">
        <v>38</v>
      </c>
      <c r="J17" s="1">
        <v>42</v>
      </c>
      <c r="K17" s="1">
        <v>29.8</v>
      </c>
      <c r="L17" s="1">
        <v>25</v>
      </c>
      <c r="M17" s="1">
        <v>160</v>
      </c>
      <c r="N17" s="1">
        <v>38</v>
      </c>
      <c r="O17" s="1">
        <v>27</v>
      </c>
      <c r="P17" s="1">
        <v>36</v>
      </c>
      <c r="Q17" s="1">
        <v>42.8</v>
      </c>
      <c r="R17" s="1">
        <v>33</v>
      </c>
      <c r="S17" s="1">
        <v>35</v>
      </c>
      <c r="T17" s="1">
        <v>29</v>
      </c>
      <c r="U17" s="1">
        <v>32</v>
      </c>
      <c r="V17" s="1">
        <f t="shared" si="0"/>
        <v>567.6</v>
      </c>
      <c r="W17" s="1">
        <f t="shared" si="1"/>
        <v>482.46</v>
      </c>
      <c r="X17" s="1">
        <v>4.8</v>
      </c>
      <c r="Y17" s="1">
        <v>4.8</v>
      </c>
      <c r="Z17" s="1">
        <f t="shared" si="2"/>
        <v>492.06</v>
      </c>
      <c r="AA17" s="1">
        <v>110</v>
      </c>
      <c r="AB17" s="1">
        <f t="shared" si="3"/>
        <v>397.94</v>
      </c>
    </row>
    <row r="18" s="1" customFormat="1" ht="12" spans="1:28">
      <c r="A18" s="4">
        <v>17</v>
      </c>
      <c r="B18" s="1" t="s">
        <v>1297</v>
      </c>
      <c r="C18" s="1" t="s">
        <v>34</v>
      </c>
      <c r="D18" s="1" t="s">
        <v>1594</v>
      </c>
      <c r="E18" s="1" t="s">
        <v>1626</v>
      </c>
      <c r="F18" s="1" t="s">
        <v>1627</v>
      </c>
      <c r="G18" s="1" t="s">
        <v>38</v>
      </c>
      <c r="H18" s="1" t="s">
        <v>39</v>
      </c>
      <c r="I18" s="1">
        <v>38</v>
      </c>
      <c r="J18" s="1">
        <v>42</v>
      </c>
      <c r="K18" s="1">
        <v>29.8</v>
      </c>
      <c r="L18" s="1">
        <v>25</v>
      </c>
      <c r="M18" s="1">
        <v>160</v>
      </c>
      <c r="N18" s="1">
        <v>38</v>
      </c>
      <c r="O18" s="1">
        <v>27</v>
      </c>
      <c r="P18" s="1">
        <v>36</v>
      </c>
      <c r="Q18" s="1">
        <v>42.8</v>
      </c>
      <c r="R18" s="1">
        <v>33</v>
      </c>
      <c r="S18" s="1">
        <v>35</v>
      </c>
      <c r="T18" s="1">
        <v>29</v>
      </c>
      <c r="U18" s="1">
        <v>32</v>
      </c>
      <c r="V18" s="1">
        <f t="shared" si="0"/>
        <v>567.6</v>
      </c>
      <c r="W18" s="1">
        <f t="shared" si="1"/>
        <v>482.46</v>
      </c>
      <c r="X18" s="1">
        <v>4.8</v>
      </c>
      <c r="Y18" s="1">
        <v>4.8</v>
      </c>
      <c r="Z18" s="1">
        <f t="shared" si="2"/>
        <v>492.06</v>
      </c>
      <c r="AA18" s="1">
        <v>110</v>
      </c>
      <c r="AB18" s="1">
        <f t="shared" si="3"/>
        <v>397.94</v>
      </c>
    </row>
    <row r="19" s="1" customFormat="1" ht="12" spans="1:28">
      <c r="A19" s="4">
        <v>18</v>
      </c>
      <c r="B19" s="1" t="s">
        <v>1297</v>
      </c>
      <c r="C19" s="1" t="s">
        <v>34</v>
      </c>
      <c r="D19" s="1" t="s">
        <v>1594</v>
      </c>
      <c r="E19" s="1" t="s">
        <v>1628</v>
      </c>
      <c r="F19" s="1" t="s">
        <v>1629</v>
      </c>
      <c r="G19" s="1" t="s">
        <v>38</v>
      </c>
      <c r="H19" s="1" t="s">
        <v>39</v>
      </c>
      <c r="I19" s="1">
        <v>38</v>
      </c>
      <c r="J19" s="1">
        <v>42</v>
      </c>
      <c r="K19" s="1">
        <v>29.8</v>
      </c>
      <c r="L19" s="1">
        <v>25</v>
      </c>
      <c r="M19" s="1">
        <v>160</v>
      </c>
      <c r="N19" s="1">
        <v>38</v>
      </c>
      <c r="O19" s="1">
        <v>27</v>
      </c>
      <c r="P19" s="1">
        <v>36</v>
      </c>
      <c r="Q19" s="1">
        <v>42.8</v>
      </c>
      <c r="R19" s="1">
        <v>33</v>
      </c>
      <c r="S19" s="1">
        <v>35</v>
      </c>
      <c r="T19" s="1">
        <v>29</v>
      </c>
      <c r="U19" s="1">
        <v>32</v>
      </c>
      <c r="V19" s="1">
        <f t="shared" si="0"/>
        <v>567.6</v>
      </c>
      <c r="W19" s="1">
        <f t="shared" si="1"/>
        <v>482.46</v>
      </c>
      <c r="X19" s="1">
        <v>4.8</v>
      </c>
      <c r="Y19" s="1">
        <v>4.8</v>
      </c>
      <c r="Z19" s="1">
        <f t="shared" si="2"/>
        <v>492.06</v>
      </c>
      <c r="AA19" s="1">
        <v>110</v>
      </c>
      <c r="AB19" s="1">
        <f t="shared" si="3"/>
        <v>397.94</v>
      </c>
    </row>
    <row r="20" s="1" customFormat="1" ht="12" spans="1:28">
      <c r="A20" s="4">
        <v>19</v>
      </c>
      <c r="B20" s="1" t="s">
        <v>1297</v>
      </c>
      <c r="C20" s="1" t="s">
        <v>34</v>
      </c>
      <c r="D20" s="1" t="s">
        <v>1594</v>
      </c>
      <c r="E20" s="1" t="s">
        <v>1630</v>
      </c>
      <c r="F20" s="1" t="s">
        <v>1631</v>
      </c>
      <c r="G20" s="1" t="s">
        <v>38</v>
      </c>
      <c r="H20" s="1" t="s">
        <v>39</v>
      </c>
      <c r="I20" s="1">
        <v>38</v>
      </c>
      <c r="J20" s="1">
        <v>42</v>
      </c>
      <c r="K20" s="1">
        <v>29.8</v>
      </c>
      <c r="L20" s="1">
        <v>25</v>
      </c>
      <c r="M20" s="1">
        <v>160</v>
      </c>
      <c r="N20" s="1">
        <v>38</v>
      </c>
      <c r="O20" s="1">
        <v>27</v>
      </c>
      <c r="P20" s="1">
        <v>36</v>
      </c>
      <c r="Q20" s="1">
        <v>42.8</v>
      </c>
      <c r="R20" s="1">
        <v>33</v>
      </c>
      <c r="S20" s="1">
        <v>35</v>
      </c>
      <c r="T20" s="1">
        <v>29</v>
      </c>
      <c r="U20" s="1">
        <v>32</v>
      </c>
      <c r="V20" s="1">
        <f t="shared" si="0"/>
        <v>567.6</v>
      </c>
      <c r="W20" s="1">
        <f t="shared" si="1"/>
        <v>482.46</v>
      </c>
      <c r="X20" s="1">
        <v>4.8</v>
      </c>
      <c r="Y20" s="1">
        <v>4.8</v>
      </c>
      <c r="Z20" s="1">
        <f t="shared" si="2"/>
        <v>492.06</v>
      </c>
      <c r="AA20" s="1">
        <v>110</v>
      </c>
      <c r="AB20" s="1">
        <f t="shared" si="3"/>
        <v>397.94</v>
      </c>
    </row>
    <row r="21" s="1" customFormat="1" ht="12" spans="1:28">
      <c r="A21" s="4">
        <v>20</v>
      </c>
      <c r="B21" s="1" t="s">
        <v>1297</v>
      </c>
      <c r="C21" s="1" t="s">
        <v>34</v>
      </c>
      <c r="D21" s="1" t="s">
        <v>1594</v>
      </c>
      <c r="E21" s="1" t="s">
        <v>1632</v>
      </c>
      <c r="F21" s="1" t="s">
        <v>1633</v>
      </c>
      <c r="G21" s="1" t="s">
        <v>38</v>
      </c>
      <c r="H21" s="1" t="s">
        <v>39</v>
      </c>
      <c r="I21" s="1">
        <v>38</v>
      </c>
      <c r="J21" s="1">
        <v>42</v>
      </c>
      <c r="K21" s="1">
        <v>29.8</v>
      </c>
      <c r="L21" s="1">
        <v>25</v>
      </c>
      <c r="M21" s="1">
        <v>160</v>
      </c>
      <c r="N21" s="1">
        <v>38</v>
      </c>
      <c r="O21" s="1">
        <v>27</v>
      </c>
      <c r="P21" s="1">
        <v>36</v>
      </c>
      <c r="Q21" s="1">
        <v>42.8</v>
      </c>
      <c r="R21" s="1">
        <v>33</v>
      </c>
      <c r="S21" s="1">
        <v>35</v>
      </c>
      <c r="T21" s="1">
        <v>29</v>
      </c>
      <c r="U21" s="1">
        <v>32</v>
      </c>
      <c r="V21" s="1">
        <f t="shared" si="0"/>
        <v>567.6</v>
      </c>
      <c r="W21" s="1">
        <f t="shared" si="1"/>
        <v>482.46</v>
      </c>
      <c r="X21" s="1">
        <v>4.8</v>
      </c>
      <c r="Y21" s="1">
        <v>4.8</v>
      </c>
      <c r="Z21" s="1">
        <f t="shared" si="2"/>
        <v>492.06</v>
      </c>
      <c r="AA21" s="1">
        <v>110</v>
      </c>
      <c r="AB21" s="1">
        <f t="shared" si="3"/>
        <v>397.94</v>
      </c>
    </row>
    <row r="22" s="1" customFormat="1" ht="12" spans="1:28">
      <c r="A22" s="4">
        <v>21</v>
      </c>
      <c r="B22" s="1" t="s">
        <v>1297</v>
      </c>
      <c r="C22" s="1" t="s">
        <v>34</v>
      </c>
      <c r="D22" s="1" t="s">
        <v>1594</v>
      </c>
      <c r="E22" s="1" t="s">
        <v>1634</v>
      </c>
      <c r="F22" s="1" t="s">
        <v>1635</v>
      </c>
      <c r="G22" s="1" t="s">
        <v>38</v>
      </c>
      <c r="H22" s="1" t="s">
        <v>39</v>
      </c>
      <c r="I22" s="1">
        <v>38</v>
      </c>
      <c r="J22" s="1">
        <v>42</v>
      </c>
      <c r="K22" s="1">
        <v>29.8</v>
      </c>
      <c r="L22" s="1">
        <v>25</v>
      </c>
      <c r="M22" s="1">
        <v>160</v>
      </c>
      <c r="N22" s="1">
        <v>38</v>
      </c>
      <c r="O22" s="1">
        <v>27</v>
      </c>
      <c r="P22" s="1">
        <v>36</v>
      </c>
      <c r="Q22" s="1">
        <v>42.8</v>
      </c>
      <c r="R22" s="1">
        <v>33</v>
      </c>
      <c r="S22" s="1">
        <v>35</v>
      </c>
      <c r="T22" s="1">
        <v>29</v>
      </c>
      <c r="U22" s="1">
        <v>32</v>
      </c>
      <c r="V22" s="1">
        <f t="shared" si="0"/>
        <v>567.6</v>
      </c>
      <c r="W22" s="1">
        <f t="shared" si="1"/>
        <v>482.46</v>
      </c>
      <c r="X22" s="1">
        <v>4.8</v>
      </c>
      <c r="Y22" s="1">
        <v>4.8</v>
      </c>
      <c r="Z22" s="1">
        <f t="shared" si="2"/>
        <v>492.06</v>
      </c>
      <c r="AA22" s="1">
        <v>110</v>
      </c>
      <c r="AB22" s="1">
        <f t="shared" si="3"/>
        <v>397.94</v>
      </c>
    </row>
    <row r="23" s="1" customFormat="1" ht="12" spans="1:28">
      <c r="A23" s="4">
        <v>22</v>
      </c>
      <c r="B23" s="1" t="s">
        <v>1297</v>
      </c>
      <c r="C23" s="1" t="s">
        <v>34</v>
      </c>
      <c r="D23" s="1" t="s">
        <v>1594</v>
      </c>
      <c r="E23" s="1" t="s">
        <v>1636</v>
      </c>
      <c r="F23" s="1" t="s">
        <v>1637</v>
      </c>
      <c r="G23" s="1" t="s">
        <v>38</v>
      </c>
      <c r="H23" s="1" t="s">
        <v>39</v>
      </c>
      <c r="I23" s="1">
        <v>38</v>
      </c>
      <c r="J23" s="1">
        <v>42</v>
      </c>
      <c r="K23" s="1">
        <v>29.8</v>
      </c>
      <c r="L23" s="1">
        <v>25</v>
      </c>
      <c r="M23" s="1">
        <v>160</v>
      </c>
      <c r="N23" s="1">
        <v>38</v>
      </c>
      <c r="O23" s="1">
        <v>27</v>
      </c>
      <c r="P23" s="1">
        <v>36</v>
      </c>
      <c r="Q23" s="1">
        <v>42.8</v>
      </c>
      <c r="R23" s="1">
        <v>33</v>
      </c>
      <c r="S23" s="1">
        <v>35</v>
      </c>
      <c r="T23" s="1">
        <v>29</v>
      </c>
      <c r="U23" s="1">
        <v>32</v>
      </c>
      <c r="V23" s="1">
        <f t="shared" si="0"/>
        <v>567.6</v>
      </c>
      <c r="W23" s="1">
        <f t="shared" si="1"/>
        <v>482.46</v>
      </c>
      <c r="X23" s="1">
        <v>4.8</v>
      </c>
      <c r="Y23" s="1">
        <v>4.8</v>
      </c>
      <c r="Z23" s="1">
        <f t="shared" si="2"/>
        <v>492.06</v>
      </c>
      <c r="AA23" s="1">
        <v>110</v>
      </c>
      <c r="AB23" s="1">
        <f t="shared" si="3"/>
        <v>397.94</v>
      </c>
    </row>
    <row r="24" s="1" customFormat="1" ht="12" spans="1:28">
      <c r="A24" s="4">
        <v>23</v>
      </c>
      <c r="B24" s="1" t="s">
        <v>1297</v>
      </c>
      <c r="C24" s="1" t="s">
        <v>34</v>
      </c>
      <c r="D24" s="1" t="s">
        <v>1594</v>
      </c>
      <c r="E24" s="1" t="s">
        <v>1638</v>
      </c>
      <c r="F24" s="1" t="s">
        <v>1639</v>
      </c>
      <c r="G24" s="1" t="s">
        <v>38</v>
      </c>
      <c r="H24" s="1" t="s">
        <v>39</v>
      </c>
      <c r="I24" s="1">
        <v>38</v>
      </c>
      <c r="J24" s="1">
        <v>42</v>
      </c>
      <c r="K24" s="1">
        <v>29.8</v>
      </c>
      <c r="L24" s="1">
        <v>25</v>
      </c>
      <c r="M24" s="1">
        <v>160</v>
      </c>
      <c r="N24" s="1">
        <v>38</v>
      </c>
      <c r="O24" s="1">
        <v>27</v>
      </c>
      <c r="P24" s="1">
        <v>36</v>
      </c>
      <c r="Q24" s="1">
        <v>42.8</v>
      </c>
      <c r="R24" s="1">
        <v>33</v>
      </c>
      <c r="S24" s="1">
        <v>35</v>
      </c>
      <c r="T24" s="1">
        <v>29</v>
      </c>
      <c r="U24" s="1">
        <v>32</v>
      </c>
      <c r="V24" s="1">
        <f t="shared" si="0"/>
        <v>567.6</v>
      </c>
      <c r="W24" s="1">
        <f t="shared" si="1"/>
        <v>482.46</v>
      </c>
      <c r="X24" s="1">
        <v>4.8</v>
      </c>
      <c r="Y24" s="1">
        <v>4.8</v>
      </c>
      <c r="Z24" s="1">
        <f t="shared" si="2"/>
        <v>492.06</v>
      </c>
      <c r="AA24" s="1">
        <v>110</v>
      </c>
      <c r="AB24" s="1">
        <f t="shared" si="3"/>
        <v>397.94</v>
      </c>
    </row>
    <row r="25" s="1" customFormat="1" ht="12" spans="1:28">
      <c r="A25" s="4">
        <v>24</v>
      </c>
      <c r="B25" s="1" t="s">
        <v>1297</v>
      </c>
      <c r="C25" s="1" t="s">
        <v>34</v>
      </c>
      <c r="D25" s="1" t="s">
        <v>1594</v>
      </c>
      <c r="E25" s="1" t="s">
        <v>1640</v>
      </c>
      <c r="F25" s="1" t="s">
        <v>1641</v>
      </c>
      <c r="G25" s="1" t="s">
        <v>38</v>
      </c>
      <c r="H25" s="1" t="s">
        <v>39</v>
      </c>
      <c r="I25" s="1">
        <v>38</v>
      </c>
      <c r="J25" s="1">
        <v>42</v>
      </c>
      <c r="K25" s="1">
        <v>29.8</v>
      </c>
      <c r="L25" s="1">
        <v>25</v>
      </c>
      <c r="M25" s="1">
        <v>160</v>
      </c>
      <c r="N25" s="1">
        <v>38</v>
      </c>
      <c r="O25" s="1">
        <v>27</v>
      </c>
      <c r="P25" s="1">
        <v>36</v>
      </c>
      <c r="Q25" s="1">
        <v>42.8</v>
      </c>
      <c r="R25" s="1">
        <v>33</v>
      </c>
      <c r="S25" s="1">
        <v>35</v>
      </c>
      <c r="T25" s="1">
        <v>29</v>
      </c>
      <c r="U25" s="1">
        <v>32</v>
      </c>
      <c r="V25" s="1">
        <f t="shared" si="0"/>
        <v>567.6</v>
      </c>
      <c r="W25" s="1">
        <f t="shared" si="1"/>
        <v>482.46</v>
      </c>
      <c r="X25" s="1">
        <v>4.8</v>
      </c>
      <c r="Y25" s="1">
        <v>4.8</v>
      </c>
      <c r="Z25" s="1">
        <f t="shared" si="2"/>
        <v>492.06</v>
      </c>
      <c r="AA25" s="1">
        <v>110</v>
      </c>
      <c r="AB25" s="1">
        <f t="shared" si="3"/>
        <v>397.94</v>
      </c>
    </row>
    <row r="26" s="1" customFormat="1" ht="12" spans="1:28">
      <c r="A26" s="4">
        <v>25</v>
      </c>
      <c r="B26" s="1" t="s">
        <v>1297</v>
      </c>
      <c r="C26" s="1" t="s">
        <v>34</v>
      </c>
      <c r="D26" s="1" t="s">
        <v>1594</v>
      </c>
      <c r="E26" s="1" t="s">
        <v>1642</v>
      </c>
      <c r="F26" s="1" t="s">
        <v>1643</v>
      </c>
      <c r="G26" s="1" t="s">
        <v>38</v>
      </c>
      <c r="H26" s="1" t="s">
        <v>39</v>
      </c>
      <c r="I26" s="1">
        <v>38</v>
      </c>
      <c r="J26" s="1">
        <v>42</v>
      </c>
      <c r="K26" s="1">
        <v>29.8</v>
      </c>
      <c r="L26" s="1">
        <v>25</v>
      </c>
      <c r="M26" s="1">
        <v>160</v>
      </c>
      <c r="N26" s="1">
        <v>38</v>
      </c>
      <c r="O26" s="1">
        <v>27</v>
      </c>
      <c r="P26" s="1">
        <v>36</v>
      </c>
      <c r="Q26" s="1">
        <v>42.8</v>
      </c>
      <c r="R26" s="1">
        <v>33</v>
      </c>
      <c r="S26" s="1">
        <v>35</v>
      </c>
      <c r="T26" s="1">
        <v>29</v>
      </c>
      <c r="U26" s="1">
        <v>32</v>
      </c>
      <c r="V26" s="1">
        <f t="shared" si="0"/>
        <v>567.6</v>
      </c>
      <c r="W26" s="1">
        <f t="shared" si="1"/>
        <v>482.46</v>
      </c>
      <c r="X26" s="1">
        <v>4.8</v>
      </c>
      <c r="Y26" s="1">
        <v>4.8</v>
      </c>
      <c r="Z26" s="1">
        <f t="shared" si="2"/>
        <v>492.06</v>
      </c>
      <c r="AA26" s="1">
        <v>110</v>
      </c>
      <c r="AB26" s="1">
        <f t="shared" si="3"/>
        <v>397.94</v>
      </c>
    </row>
    <row r="27" s="1" customFormat="1" ht="12" spans="1:28">
      <c r="A27" s="4">
        <v>26</v>
      </c>
      <c r="B27" s="1" t="s">
        <v>1297</v>
      </c>
      <c r="C27" s="1" t="s">
        <v>34</v>
      </c>
      <c r="D27" s="1" t="s">
        <v>1594</v>
      </c>
      <c r="E27" s="1" t="s">
        <v>1644</v>
      </c>
      <c r="F27" s="1" t="s">
        <v>1645</v>
      </c>
      <c r="G27" s="1" t="s">
        <v>38</v>
      </c>
      <c r="H27" s="1" t="s">
        <v>39</v>
      </c>
      <c r="I27" s="1">
        <v>38</v>
      </c>
      <c r="J27" s="1">
        <v>42</v>
      </c>
      <c r="K27" s="1">
        <v>29.8</v>
      </c>
      <c r="L27" s="1">
        <v>25</v>
      </c>
      <c r="M27" s="1">
        <v>160</v>
      </c>
      <c r="N27" s="1">
        <v>38</v>
      </c>
      <c r="O27" s="1">
        <v>27</v>
      </c>
      <c r="P27" s="1">
        <v>36</v>
      </c>
      <c r="Q27" s="1">
        <v>42.8</v>
      </c>
      <c r="R27" s="1">
        <v>33</v>
      </c>
      <c r="S27" s="1">
        <v>35</v>
      </c>
      <c r="T27" s="1">
        <v>29</v>
      </c>
      <c r="U27" s="1">
        <v>32</v>
      </c>
      <c r="V27" s="1">
        <f t="shared" si="0"/>
        <v>567.6</v>
      </c>
      <c r="W27" s="1">
        <f t="shared" si="1"/>
        <v>482.46</v>
      </c>
      <c r="X27" s="1">
        <v>4.8</v>
      </c>
      <c r="Y27" s="1">
        <v>4.8</v>
      </c>
      <c r="Z27" s="1">
        <f t="shared" si="2"/>
        <v>492.06</v>
      </c>
      <c r="AA27" s="1">
        <v>110</v>
      </c>
      <c r="AB27" s="1">
        <f t="shared" si="3"/>
        <v>397.94</v>
      </c>
    </row>
    <row r="28" s="1" customFormat="1" ht="12" spans="1:28">
      <c r="A28" s="4">
        <v>27</v>
      </c>
      <c r="B28" s="1" t="s">
        <v>1297</v>
      </c>
      <c r="C28" s="1" t="s">
        <v>34</v>
      </c>
      <c r="D28" s="1" t="s">
        <v>1594</v>
      </c>
      <c r="E28" s="1" t="s">
        <v>1646</v>
      </c>
      <c r="F28" s="1" t="s">
        <v>1647</v>
      </c>
      <c r="G28" s="1" t="s">
        <v>38</v>
      </c>
      <c r="H28" s="1" t="s">
        <v>39</v>
      </c>
      <c r="I28" s="1">
        <v>38</v>
      </c>
      <c r="J28" s="1">
        <v>42</v>
      </c>
      <c r="K28" s="1">
        <v>29.8</v>
      </c>
      <c r="L28" s="1">
        <v>25</v>
      </c>
      <c r="M28" s="1">
        <v>160</v>
      </c>
      <c r="N28" s="1">
        <v>38</v>
      </c>
      <c r="O28" s="1">
        <v>27</v>
      </c>
      <c r="P28" s="1">
        <v>36</v>
      </c>
      <c r="Q28" s="1">
        <v>42.8</v>
      </c>
      <c r="R28" s="1">
        <v>33</v>
      </c>
      <c r="S28" s="1">
        <v>35</v>
      </c>
      <c r="T28" s="1">
        <v>29</v>
      </c>
      <c r="U28" s="1">
        <v>32</v>
      </c>
      <c r="V28" s="1">
        <f t="shared" si="0"/>
        <v>567.6</v>
      </c>
      <c r="W28" s="1">
        <f t="shared" si="1"/>
        <v>482.46</v>
      </c>
      <c r="X28" s="1">
        <v>4.8</v>
      </c>
      <c r="Y28" s="1">
        <v>4.8</v>
      </c>
      <c r="Z28" s="1">
        <f t="shared" si="2"/>
        <v>492.06</v>
      </c>
      <c r="AA28" s="1">
        <v>110</v>
      </c>
      <c r="AB28" s="1">
        <f t="shared" si="3"/>
        <v>397.94</v>
      </c>
    </row>
    <row r="29" s="1" customFormat="1" ht="12" spans="1:28">
      <c r="A29" s="4">
        <v>28</v>
      </c>
      <c r="B29" s="1" t="s">
        <v>1297</v>
      </c>
      <c r="C29" s="1" t="s">
        <v>34</v>
      </c>
      <c r="D29" s="1" t="s">
        <v>1594</v>
      </c>
      <c r="E29" s="1" t="s">
        <v>1648</v>
      </c>
      <c r="F29" s="1" t="s">
        <v>1649</v>
      </c>
      <c r="G29" s="1" t="s">
        <v>38</v>
      </c>
      <c r="H29" s="1" t="s">
        <v>39</v>
      </c>
      <c r="I29" s="1">
        <v>38</v>
      </c>
      <c r="J29" s="1">
        <v>42</v>
      </c>
      <c r="K29" s="1">
        <v>29.8</v>
      </c>
      <c r="L29" s="1">
        <v>25</v>
      </c>
      <c r="M29" s="1">
        <v>160</v>
      </c>
      <c r="N29" s="1">
        <v>38</v>
      </c>
      <c r="O29" s="1">
        <v>27</v>
      </c>
      <c r="P29" s="1">
        <v>36</v>
      </c>
      <c r="Q29" s="1">
        <v>42.8</v>
      </c>
      <c r="R29" s="1">
        <v>33</v>
      </c>
      <c r="S29" s="1">
        <v>35</v>
      </c>
      <c r="T29" s="1">
        <v>29</v>
      </c>
      <c r="U29" s="1">
        <v>32</v>
      </c>
      <c r="V29" s="1">
        <f t="shared" si="0"/>
        <v>567.6</v>
      </c>
      <c r="W29" s="1">
        <f t="shared" si="1"/>
        <v>482.46</v>
      </c>
      <c r="X29" s="1">
        <v>4.8</v>
      </c>
      <c r="Y29" s="1">
        <v>4.8</v>
      </c>
      <c r="Z29" s="1">
        <f t="shared" si="2"/>
        <v>492.06</v>
      </c>
      <c r="AA29" s="1">
        <v>110</v>
      </c>
      <c r="AB29" s="1">
        <f t="shared" si="3"/>
        <v>397.94</v>
      </c>
    </row>
    <row r="30" s="1" customFormat="1" ht="12" spans="1:28">
      <c r="A30" s="4">
        <v>29</v>
      </c>
      <c r="B30" s="1" t="s">
        <v>1297</v>
      </c>
      <c r="C30" s="1" t="s">
        <v>34</v>
      </c>
      <c r="D30" s="1" t="s">
        <v>1594</v>
      </c>
      <c r="E30" s="1" t="s">
        <v>1650</v>
      </c>
      <c r="F30" s="1" t="s">
        <v>1651</v>
      </c>
      <c r="G30" s="1" t="s">
        <v>38</v>
      </c>
      <c r="H30" s="1" t="s">
        <v>39</v>
      </c>
      <c r="I30" s="1">
        <v>38</v>
      </c>
      <c r="J30" s="1">
        <v>42</v>
      </c>
      <c r="K30" s="1">
        <v>29.8</v>
      </c>
      <c r="L30" s="1">
        <v>25</v>
      </c>
      <c r="M30" s="1">
        <v>160</v>
      </c>
      <c r="N30" s="1">
        <v>38</v>
      </c>
      <c r="O30" s="1">
        <v>27</v>
      </c>
      <c r="P30" s="1">
        <v>36</v>
      </c>
      <c r="Q30" s="1">
        <v>42.8</v>
      </c>
      <c r="R30" s="1">
        <v>33</v>
      </c>
      <c r="S30" s="1">
        <v>35</v>
      </c>
      <c r="T30" s="1">
        <v>29</v>
      </c>
      <c r="U30" s="1">
        <v>32</v>
      </c>
      <c r="V30" s="1">
        <f t="shared" si="0"/>
        <v>567.6</v>
      </c>
      <c r="W30" s="1">
        <f t="shared" si="1"/>
        <v>482.46</v>
      </c>
      <c r="X30" s="1">
        <v>4.8</v>
      </c>
      <c r="Y30" s="1">
        <v>4.8</v>
      </c>
      <c r="Z30" s="1">
        <f t="shared" si="2"/>
        <v>492.06</v>
      </c>
      <c r="AA30" s="1">
        <v>110</v>
      </c>
      <c r="AB30" s="1">
        <f t="shared" si="3"/>
        <v>397.94</v>
      </c>
    </row>
    <row r="31" s="1" customFormat="1" ht="12" spans="1:28">
      <c r="A31" s="4">
        <v>30</v>
      </c>
      <c r="B31" s="1" t="s">
        <v>1297</v>
      </c>
      <c r="C31" s="1" t="s">
        <v>34</v>
      </c>
      <c r="D31" s="1" t="s">
        <v>1594</v>
      </c>
      <c r="E31" s="1" t="s">
        <v>1652</v>
      </c>
      <c r="F31" s="1" t="s">
        <v>1653</v>
      </c>
      <c r="G31" s="1" t="s">
        <v>38</v>
      </c>
      <c r="H31" s="1" t="s">
        <v>39</v>
      </c>
      <c r="I31" s="1">
        <v>38</v>
      </c>
      <c r="J31" s="1">
        <v>42</v>
      </c>
      <c r="K31" s="1">
        <v>29.8</v>
      </c>
      <c r="L31" s="1">
        <v>25</v>
      </c>
      <c r="M31" s="1">
        <v>160</v>
      </c>
      <c r="N31" s="1">
        <v>38</v>
      </c>
      <c r="O31" s="1">
        <v>27</v>
      </c>
      <c r="P31" s="1">
        <v>36</v>
      </c>
      <c r="Q31" s="1">
        <v>42.8</v>
      </c>
      <c r="R31" s="1">
        <v>33</v>
      </c>
      <c r="S31" s="1">
        <v>35</v>
      </c>
      <c r="T31" s="1">
        <v>29</v>
      </c>
      <c r="U31" s="1">
        <v>32</v>
      </c>
      <c r="V31" s="1">
        <f t="shared" si="0"/>
        <v>567.6</v>
      </c>
      <c r="W31" s="1">
        <f t="shared" si="1"/>
        <v>482.46</v>
      </c>
      <c r="X31" s="1">
        <v>4.8</v>
      </c>
      <c r="Y31" s="1">
        <v>4.8</v>
      </c>
      <c r="Z31" s="1">
        <f t="shared" si="2"/>
        <v>492.06</v>
      </c>
      <c r="AA31" s="1">
        <v>110</v>
      </c>
      <c r="AB31" s="1">
        <f t="shared" si="3"/>
        <v>397.94</v>
      </c>
    </row>
    <row r="32" s="1" customFormat="1" ht="12" spans="1:28">
      <c r="A32" s="4">
        <v>31</v>
      </c>
      <c r="B32" s="1" t="s">
        <v>1297</v>
      </c>
      <c r="C32" s="1" t="s">
        <v>34</v>
      </c>
      <c r="D32" s="1" t="s">
        <v>1594</v>
      </c>
      <c r="E32" s="1" t="s">
        <v>1654</v>
      </c>
      <c r="F32" s="1" t="s">
        <v>1655</v>
      </c>
      <c r="G32" s="1" t="s">
        <v>38</v>
      </c>
      <c r="H32" s="1" t="s">
        <v>39</v>
      </c>
      <c r="I32" s="1">
        <v>38</v>
      </c>
      <c r="J32" s="1">
        <v>42</v>
      </c>
      <c r="K32" s="1">
        <v>29.8</v>
      </c>
      <c r="L32" s="1">
        <v>25</v>
      </c>
      <c r="M32" s="1">
        <v>160</v>
      </c>
      <c r="N32" s="1">
        <v>38</v>
      </c>
      <c r="O32" s="1">
        <v>27</v>
      </c>
      <c r="P32" s="1">
        <v>36</v>
      </c>
      <c r="Q32" s="1">
        <v>42.8</v>
      </c>
      <c r="R32" s="1">
        <v>33</v>
      </c>
      <c r="S32" s="1">
        <v>35</v>
      </c>
      <c r="T32" s="1">
        <v>29</v>
      </c>
      <c r="U32" s="1">
        <v>32</v>
      </c>
      <c r="V32" s="1">
        <f t="shared" si="0"/>
        <v>567.6</v>
      </c>
      <c r="W32" s="1">
        <f t="shared" si="1"/>
        <v>482.46</v>
      </c>
      <c r="X32" s="1">
        <v>4.8</v>
      </c>
      <c r="Y32" s="1">
        <v>4.8</v>
      </c>
      <c r="Z32" s="1">
        <f t="shared" si="2"/>
        <v>492.06</v>
      </c>
      <c r="AA32" s="1">
        <v>110</v>
      </c>
      <c r="AB32" s="1">
        <f t="shared" si="3"/>
        <v>397.94</v>
      </c>
    </row>
    <row r="33" s="1" customFormat="1" ht="12" spans="1:28">
      <c r="A33" s="4">
        <v>32</v>
      </c>
      <c r="B33" s="1" t="s">
        <v>1297</v>
      </c>
      <c r="C33" s="1" t="s">
        <v>34</v>
      </c>
      <c r="D33" s="1" t="s">
        <v>1594</v>
      </c>
      <c r="E33" s="1" t="s">
        <v>1656</v>
      </c>
      <c r="F33" s="1" t="s">
        <v>1657</v>
      </c>
      <c r="G33" s="1" t="s">
        <v>38</v>
      </c>
      <c r="H33" s="1" t="s">
        <v>39</v>
      </c>
      <c r="I33" s="1">
        <v>38</v>
      </c>
      <c r="J33" s="1">
        <v>42</v>
      </c>
      <c r="K33" s="1">
        <v>29.8</v>
      </c>
      <c r="L33" s="1">
        <v>25</v>
      </c>
      <c r="M33" s="1">
        <v>160</v>
      </c>
      <c r="N33" s="1">
        <v>38</v>
      </c>
      <c r="O33" s="1">
        <v>27</v>
      </c>
      <c r="P33" s="1">
        <v>36</v>
      </c>
      <c r="Q33" s="1">
        <v>42.8</v>
      </c>
      <c r="R33" s="1">
        <v>33</v>
      </c>
      <c r="S33" s="1">
        <v>35</v>
      </c>
      <c r="T33" s="1">
        <v>29</v>
      </c>
      <c r="U33" s="1">
        <v>32</v>
      </c>
      <c r="V33" s="1">
        <f t="shared" si="0"/>
        <v>567.6</v>
      </c>
      <c r="W33" s="1">
        <f t="shared" si="1"/>
        <v>482.46</v>
      </c>
      <c r="X33" s="1">
        <v>4.8</v>
      </c>
      <c r="Y33" s="1">
        <v>4.8</v>
      </c>
      <c r="Z33" s="1">
        <f t="shared" si="2"/>
        <v>492.06</v>
      </c>
      <c r="AA33" s="1">
        <v>110</v>
      </c>
      <c r="AB33" s="1">
        <f t="shared" si="3"/>
        <v>397.94</v>
      </c>
    </row>
    <row r="34" s="1" customFormat="1" ht="12" spans="1:28">
      <c r="A34" s="4">
        <v>33</v>
      </c>
      <c r="B34" s="1" t="s">
        <v>1297</v>
      </c>
      <c r="C34" s="1" t="s">
        <v>34</v>
      </c>
      <c r="D34" s="1" t="s">
        <v>1594</v>
      </c>
      <c r="E34" s="1" t="s">
        <v>1658</v>
      </c>
      <c r="F34" s="1" t="s">
        <v>1659</v>
      </c>
      <c r="G34" s="1" t="s">
        <v>38</v>
      </c>
      <c r="H34" s="1" t="s">
        <v>39</v>
      </c>
      <c r="I34" s="1">
        <v>38</v>
      </c>
      <c r="J34" s="1">
        <v>42</v>
      </c>
      <c r="K34" s="1">
        <v>29.8</v>
      </c>
      <c r="L34" s="1">
        <v>25</v>
      </c>
      <c r="M34" s="1">
        <v>160</v>
      </c>
      <c r="N34" s="1">
        <v>38</v>
      </c>
      <c r="O34" s="1">
        <v>27</v>
      </c>
      <c r="P34" s="1">
        <v>36</v>
      </c>
      <c r="Q34" s="1">
        <v>42.8</v>
      </c>
      <c r="R34" s="1">
        <v>33</v>
      </c>
      <c r="S34" s="1">
        <v>35</v>
      </c>
      <c r="T34" s="1">
        <v>29</v>
      </c>
      <c r="U34" s="1">
        <v>32</v>
      </c>
      <c r="V34" s="1">
        <f t="shared" si="0"/>
        <v>567.6</v>
      </c>
      <c r="W34" s="1">
        <f t="shared" si="1"/>
        <v>482.46</v>
      </c>
      <c r="X34" s="1">
        <v>4.8</v>
      </c>
      <c r="Y34" s="1">
        <v>4.8</v>
      </c>
      <c r="Z34" s="1">
        <f t="shared" si="2"/>
        <v>492.06</v>
      </c>
      <c r="AA34" s="1">
        <v>110</v>
      </c>
      <c r="AB34" s="1">
        <f t="shared" si="3"/>
        <v>397.94</v>
      </c>
    </row>
    <row r="35" s="1" customFormat="1" ht="12" spans="1:28">
      <c r="A35" s="4">
        <v>34</v>
      </c>
      <c r="B35" s="1" t="s">
        <v>1297</v>
      </c>
      <c r="C35" s="1" t="s">
        <v>34</v>
      </c>
      <c r="D35" s="1" t="s">
        <v>1594</v>
      </c>
      <c r="E35" s="1" t="s">
        <v>1660</v>
      </c>
      <c r="F35" s="1" t="s">
        <v>1661</v>
      </c>
      <c r="G35" s="1" t="s">
        <v>38</v>
      </c>
      <c r="H35" s="1" t="s">
        <v>39</v>
      </c>
      <c r="I35" s="1">
        <v>38</v>
      </c>
      <c r="J35" s="1">
        <v>42</v>
      </c>
      <c r="K35" s="1">
        <v>29.8</v>
      </c>
      <c r="L35" s="1">
        <v>25</v>
      </c>
      <c r="M35" s="1">
        <v>160</v>
      </c>
      <c r="N35" s="1">
        <v>38</v>
      </c>
      <c r="O35" s="1">
        <v>27</v>
      </c>
      <c r="P35" s="1">
        <v>36</v>
      </c>
      <c r="Q35" s="1">
        <v>42.8</v>
      </c>
      <c r="R35" s="1">
        <v>33</v>
      </c>
      <c r="S35" s="1">
        <v>35</v>
      </c>
      <c r="T35" s="1">
        <v>29</v>
      </c>
      <c r="U35" s="1">
        <v>32</v>
      </c>
      <c r="V35" s="1">
        <f t="shared" si="0"/>
        <v>567.6</v>
      </c>
      <c r="W35" s="1">
        <f t="shared" si="1"/>
        <v>482.46</v>
      </c>
      <c r="X35" s="1">
        <v>4.8</v>
      </c>
      <c r="Y35" s="1">
        <v>4.8</v>
      </c>
      <c r="Z35" s="1">
        <f t="shared" si="2"/>
        <v>492.06</v>
      </c>
      <c r="AA35" s="1">
        <v>110</v>
      </c>
      <c r="AB35" s="1">
        <f t="shared" si="3"/>
        <v>397.94</v>
      </c>
    </row>
    <row r="36" s="1" customFormat="1" ht="12" spans="1:28">
      <c r="A36" s="4">
        <v>35</v>
      </c>
      <c r="B36" s="1" t="s">
        <v>1297</v>
      </c>
      <c r="C36" s="1" t="s">
        <v>34</v>
      </c>
      <c r="D36" s="1" t="s">
        <v>1594</v>
      </c>
      <c r="E36" s="1" t="s">
        <v>1662</v>
      </c>
      <c r="F36" s="1" t="s">
        <v>1663</v>
      </c>
      <c r="G36" s="1" t="s">
        <v>38</v>
      </c>
      <c r="H36" s="1" t="s">
        <v>39</v>
      </c>
      <c r="I36" s="1">
        <v>38</v>
      </c>
      <c r="J36" s="1">
        <v>42</v>
      </c>
      <c r="K36" s="1">
        <v>29.8</v>
      </c>
      <c r="L36" s="1">
        <v>25</v>
      </c>
      <c r="M36" s="1">
        <v>160</v>
      </c>
      <c r="N36" s="1">
        <v>38</v>
      </c>
      <c r="O36" s="1">
        <v>27</v>
      </c>
      <c r="P36" s="1">
        <v>36</v>
      </c>
      <c r="Q36" s="1">
        <v>42.8</v>
      </c>
      <c r="R36" s="1">
        <v>33</v>
      </c>
      <c r="S36" s="1">
        <v>35</v>
      </c>
      <c r="T36" s="1">
        <v>29</v>
      </c>
      <c r="U36" s="1">
        <v>32</v>
      </c>
      <c r="V36" s="1">
        <f t="shared" si="0"/>
        <v>567.6</v>
      </c>
      <c r="W36" s="1">
        <f t="shared" si="1"/>
        <v>482.46</v>
      </c>
      <c r="X36" s="1">
        <v>4.8</v>
      </c>
      <c r="Y36" s="1">
        <v>4.8</v>
      </c>
      <c r="Z36" s="1">
        <f t="shared" si="2"/>
        <v>492.06</v>
      </c>
      <c r="AA36" s="1">
        <v>110</v>
      </c>
      <c r="AB36" s="1">
        <f t="shared" si="3"/>
        <v>397.94</v>
      </c>
    </row>
    <row r="37" s="1" customFormat="1" ht="12" spans="1:28">
      <c r="A37" s="4">
        <v>36</v>
      </c>
      <c r="B37" s="1" t="s">
        <v>1297</v>
      </c>
      <c r="C37" s="1" t="s">
        <v>34</v>
      </c>
      <c r="D37" s="1" t="s">
        <v>1594</v>
      </c>
      <c r="E37" s="1" t="s">
        <v>1664</v>
      </c>
      <c r="F37" s="1" t="s">
        <v>1665</v>
      </c>
      <c r="G37" s="1" t="s">
        <v>38</v>
      </c>
      <c r="H37" s="1" t="s">
        <v>39</v>
      </c>
      <c r="I37" s="1">
        <v>38</v>
      </c>
      <c r="J37" s="1">
        <v>42</v>
      </c>
      <c r="K37" s="1">
        <v>29.8</v>
      </c>
      <c r="L37" s="1">
        <v>25</v>
      </c>
      <c r="M37" s="1">
        <v>160</v>
      </c>
      <c r="N37" s="1">
        <v>38</v>
      </c>
      <c r="O37" s="1">
        <v>27</v>
      </c>
      <c r="P37" s="1">
        <v>36</v>
      </c>
      <c r="Q37" s="1">
        <v>42.8</v>
      </c>
      <c r="R37" s="1">
        <v>33</v>
      </c>
      <c r="S37" s="1">
        <v>35</v>
      </c>
      <c r="T37" s="1">
        <v>29</v>
      </c>
      <c r="U37" s="1">
        <v>32</v>
      </c>
      <c r="V37" s="1">
        <f t="shared" si="0"/>
        <v>567.6</v>
      </c>
      <c r="W37" s="1">
        <f t="shared" si="1"/>
        <v>482.46</v>
      </c>
      <c r="X37" s="1">
        <v>4.8</v>
      </c>
      <c r="Y37" s="1">
        <v>4.8</v>
      </c>
      <c r="Z37" s="1">
        <f t="shared" si="2"/>
        <v>492.06</v>
      </c>
      <c r="AA37" s="1">
        <v>110</v>
      </c>
      <c r="AB37" s="1">
        <f t="shared" si="3"/>
        <v>397.94</v>
      </c>
    </row>
    <row r="38" s="1" customFormat="1" ht="12" spans="1:28">
      <c r="A38" s="4">
        <v>37</v>
      </c>
      <c r="B38" s="1" t="s">
        <v>1297</v>
      </c>
      <c r="C38" s="1" t="s">
        <v>34</v>
      </c>
      <c r="D38" s="1" t="s">
        <v>1594</v>
      </c>
      <c r="E38" s="1" t="s">
        <v>1666</v>
      </c>
      <c r="F38" s="1" t="s">
        <v>1667</v>
      </c>
      <c r="G38" s="1" t="s">
        <v>38</v>
      </c>
      <c r="H38" s="1" t="s">
        <v>39</v>
      </c>
      <c r="I38" s="1">
        <v>38</v>
      </c>
      <c r="J38" s="1">
        <v>42</v>
      </c>
      <c r="K38" s="1">
        <v>29.8</v>
      </c>
      <c r="L38" s="1">
        <v>25</v>
      </c>
      <c r="M38" s="1">
        <v>160</v>
      </c>
      <c r="N38" s="1">
        <v>38</v>
      </c>
      <c r="O38" s="1">
        <v>27</v>
      </c>
      <c r="P38" s="1">
        <v>36</v>
      </c>
      <c r="Q38" s="1">
        <v>42.8</v>
      </c>
      <c r="R38" s="1">
        <v>33</v>
      </c>
      <c r="S38" s="1">
        <v>35</v>
      </c>
      <c r="T38" s="1">
        <v>29</v>
      </c>
      <c r="U38" s="1">
        <v>32</v>
      </c>
      <c r="V38" s="1">
        <f t="shared" si="0"/>
        <v>567.6</v>
      </c>
      <c r="W38" s="1">
        <f t="shared" si="1"/>
        <v>482.46</v>
      </c>
      <c r="X38" s="1">
        <v>4.8</v>
      </c>
      <c r="Y38" s="1">
        <v>4.8</v>
      </c>
      <c r="Z38" s="1">
        <f t="shared" si="2"/>
        <v>492.06</v>
      </c>
      <c r="AA38" s="1">
        <v>110</v>
      </c>
      <c r="AB38" s="1">
        <f t="shared" si="3"/>
        <v>397.94</v>
      </c>
    </row>
    <row r="39" s="1" customFormat="1" ht="12" spans="1:28">
      <c r="A39" s="4">
        <v>38</v>
      </c>
      <c r="B39" s="1" t="s">
        <v>1297</v>
      </c>
      <c r="C39" s="1" t="s">
        <v>34</v>
      </c>
      <c r="D39" s="1" t="s">
        <v>1594</v>
      </c>
      <c r="E39" s="1" t="s">
        <v>1668</v>
      </c>
      <c r="F39" s="1" t="s">
        <v>1669</v>
      </c>
      <c r="G39" s="1" t="s">
        <v>38</v>
      </c>
      <c r="H39" s="1" t="s">
        <v>39</v>
      </c>
      <c r="I39" s="1">
        <v>38</v>
      </c>
      <c r="J39" s="1">
        <v>42</v>
      </c>
      <c r="K39" s="1">
        <v>29.8</v>
      </c>
      <c r="L39" s="1">
        <v>25</v>
      </c>
      <c r="M39" s="1">
        <v>160</v>
      </c>
      <c r="N39" s="1">
        <v>38</v>
      </c>
      <c r="O39" s="1">
        <v>27</v>
      </c>
      <c r="P39" s="1">
        <v>36</v>
      </c>
      <c r="Q39" s="1">
        <v>42.8</v>
      </c>
      <c r="R39" s="1">
        <v>33</v>
      </c>
      <c r="S39" s="1">
        <v>35</v>
      </c>
      <c r="T39" s="1">
        <v>29</v>
      </c>
      <c r="U39" s="1">
        <v>32</v>
      </c>
      <c r="V39" s="1">
        <f t="shared" si="0"/>
        <v>567.6</v>
      </c>
      <c r="W39" s="1">
        <f t="shared" si="1"/>
        <v>482.46</v>
      </c>
      <c r="X39" s="1">
        <v>4.8</v>
      </c>
      <c r="Y39" s="1">
        <v>4.8</v>
      </c>
      <c r="Z39" s="1">
        <f t="shared" si="2"/>
        <v>492.06</v>
      </c>
      <c r="AA39" s="1">
        <v>110</v>
      </c>
      <c r="AB39" s="1">
        <f t="shared" si="3"/>
        <v>397.94</v>
      </c>
    </row>
    <row r="40" s="1" customFormat="1" ht="12" spans="1:28">
      <c r="A40" s="4">
        <v>39</v>
      </c>
      <c r="B40" s="1" t="s">
        <v>1297</v>
      </c>
      <c r="C40" s="1" t="s">
        <v>34</v>
      </c>
      <c r="D40" s="1" t="s">
        <v>1594</v>
      </c>
      <c r="E40" s="1" t="s">
        <v>1670</v>
      </c>
      <c r="F40" s="1" t="s">
        <v>1671</v>
      </c>
      <c r="G40" s="1" t="s">
        <v>38</v>
      </c>
      <c r="H40" s="1" t="s">
        <v>39</v>
      </c>
      <c r="I40" s="1">
        <v>38</v>
      </c>
      <c r="J40" s="1">
        <v>42</v>
      </c>
      <c r="K40" s="1">
        <v>29.8</v>
      </c>
      <c r="L40" s="1">
        <v>25</v>
      </c>
      <c r="M40" s="1">
        <v>160</v>
      </c>
      <c r="N40" s="1">
        <v>38</v>
      </c>
      <c r="O40" s="1">
        <v>27</v>
      </c>
      <c r="P40" s="1">
        <v>36</v>
      </c>
      <c r="Q40" s="1">
        <v>42.8</v>
      </c>
      <c r="R40" s="1">
        <v>33</v>
      </c>
      <c r="S40" s="1">
        <v>35</v>
      </c>
      <c r="T40" s="1">
        <v>29</v>
      </c>
      <c r="U40" s="1">
        <v>32</v>
      </c>
      <c r="V40" s="1">
        <f t="shared" si="0"/>
        <v>567.6</v>
      </c>
      <c r="W40" s="1">
        <f t="shared" si="1"/>
        <v>482.46</v>
      </c>
      <c r="X40" s="1">
        <v>4.8</v>
      </c>
      <c r="Y40" s="1">
        <v>4.8</v>
      </c>
      <c r="Z40" s="1">
        <f t="shared" si="2"/>
        <v>492.06</v>
      </c>
      <c r="AA40" s="1">
        <v>110</v>
      </c>
      <c r="AB40" s="1">
        <f t="shared" si="3"/>
        <v>397.94</v>
      </c>
    </row>
    <row r="41" s="1" customFormat="1" ht="12" spans="1:28">
      <c r="A41" s="4">
        <v>40</v>
      </c>
      <c r="B41" s="1" t="s">
        <v>1297</v>
      </c>
      <c r="C41" s="1" t="s">
        <v>34</v>
      </c>
      <c r="D41" s="1" t="s">
        <v>1594</v>
      </c>
      <c r="E41" s="1" t="s">
        <v>1672</v>
      </c>
      <c r="F41" s="1" t="s">
        <v>1673</v>
      </c>
      <c r="G41" s="1" t="s">
        <v>38</v>
      </c>
      <c r="H41" s="1" t="s">
        <v>39</v>
      </c>
      <c r="I41" s="1">
        <v>38</v>
      </c>
      <c r="J41" s="1">
        <v>42</v>
      </c>
      <c r="K41" s="1">
        <v>29.8</v>
      </c>
      <c r="L41" s="1">
        <v>25</v>
      </c>
      <c r="M41" s="1">
        <v>160</v>
      </c>
      <c r="N41" s="1">
        <v>38</v>
      </c>
      <c r="O41" s="1">
        <v>27</v>
      </c>
      <c r="P41" s="1">
        <v>36</v>
      </c>
      <c r="Q41" s="1">
        <v>42.8</v>
      </c>
      <c r="R41" s="1">
        <v>33</v>
      </c>
      <c r="S41" s="1">
        <v>35</v>
      </c>
      <c r="T41" s="1">
        <v>29</v>
      </c>
      <c r="U41" s="1">
        <v>32</v>
      </c>
      <c r="V41" s="1">
        <f t="shared" si="0"/>
        <v>567.6</v>
      </c>
      <c r="W41" s="1">
        <f t="shared" si="1"/>
        <v>482.46</v>
      </c>
      <c r="X41" s="1">
        <v>4.8</v>
      </c>
      <c r="Y41" s="1">
        <v>4.8</v>
      </c>
      <c r="Z41" s="1">
        <f t="shared" si="2"/>
        <v>492.06</v>
      </c>
      <c r="AA41" s="1">
        <v>110</v>
      </c>
      <c r="AB41" s="1">
        <f t="shared" si="3"/>
        <v>397.94</v>
      </c>
    </row>
    <row r="42" s="1" customFormat="1" ht="12" spans="1:28">
      <c r="A42" s="4">
        <v>41</v>
      </c>
      <c r="B42" s="1" t="s">
        <v>1297</v>
      </c>
      <c r="C42" s="1" t="s">
        <v>34</v>
      </c>
      <c r="D42" s="1" t="s">
        <v>1594</v>
      </c>
      <c r="E42" s="1" t="s">
        <v>1674</v>
      </c>
      <c r="F42" s="1" t="s">
        <v>1675</v>
      </c>
      <c r="G42" s="1" t="s">
        <v>38</v>
      </c>
      <c r="H42" s="1" t="s">
        <v>39</v>
      </c>
      <c r="I42" s="1">
        <v>38</v>
      </c>
      <c r="J42" s="1">
        <v>42</v>
      </c>
      <c r="K42" s="1">
        <v>29.8</v>
      </c>
      <c r="L42" s="1">
        <v>25</v>
      </c>
      <c r="M42" s="1">
        <v>160</v>
      </c>
      <c r="N42" s="1">
        <v>38</v>
      </c>
      <c r="O42" s="1">
        <v>27</v>
      </c>
      <c r="P42" s="1">
        <v>36</v>
      </c>
      <c r="Q42" s="1">
        <v>42.8</v>
      </c>
      <c r="R42" s="1">
        <v>33</v>
      </c>
      <c r="S42" s="1">
        <v>35</v>
      </c>
      <c r="T42" s="1">
        <v>29</v>
      </c>
      <c r="U42" s="1">
        <v>32</v>
      </c>
      <c r="V42" s="1">
        <f t="shared" si="0"/>
        <v>567.6</v>
      </c>
      <c r="W42" s="1">
        <f t="shared" si="1"/>
        <v>482.46</v>
      </c>
      <c r="X42" s="1">
        <v>4.8</v>
      </c>
      <c r="Y42" s="1">
        <v>4.8</v>
      </c>
      <c r="Z42" s="1">
        <f t="shared" si="2"/>
        <v>492.06</v>
      </c>
      <c r="AA42" s="1">
        <v>110</v>
      </c>
      <c r="AB42" s="1">
        <f t="shared" si="3"/>
        <v>397.94</v>
      </c>
    </row>
    <row r="43" s="1" customFormat="1" ht="12" spans="1:28">
      <c r="A43" s="4">
        <v>42</v>
      </c>
      <c r="B43" s="1" t="s">
        <v>1297</v>
      </c>
      <c r="C43" s="1" t="s">
        <v>34</v>
      </c>
      <c r="D43" s="1" t="s">
        <v>1594</v>
      </c>
      <c r="E43" s="1" t="s">
        <v>1676</v>
      </c>
      <c r="F43" s="1" t="s">
        <v>1677</v>
      </c>
      <c r="G43" s="1" t="s">
        <v>38</v>
      </c>
      <c r="H43" s="1" t="s">
        <v>39</v>
      </c>
      <c r="I43" s="1">
        <v>38</v>
      </c>
      <c r="J43" s="1">
        <v>42</v>
      </c>
      <c r="K43" s="1">
        <v>29.8</v>
      </c>
      <c r="L43" s="1">
        <v>25</v>
      </c>
      <c r="M43" s="1">
        <v>160</v>
      </c>
      <c r="N43" s="1">
        <v>38</v>
      </c>
      <c r="O43" s="1">
        <v>27</v>
      </c>
      <c r="P43" s="1">
        <v>36</v>
      </c>
      <c r="Q43" s="1">
        <v>42.8</v>
      </c>
      <c r="R43" s="1">
        <v>33</v>
      </c>
      <c r="S43" s="1">
        <v>35</v>
      </c>
      <c r="T43" s="1">
        <v>29</v>
      </c>
      <c r="U43" s="1">
        <v>32</v>
      </c>
      <c r="V43" s="1">
        <f t="shared" si="0"/>
        <v>567.6</v>
      </c>
      <c r="W43" s="1">
        <f t="shared" si="1"/>
        <v>482.46</v>
      </c>
      <c r="X43" s="1">
        <v>4.8</v>
      </c>
      <c r="Y43" s="1">
        <v>4.8</v>
      </c>
      <c r="Z43" s="1">
        <f t="shared" si="2"/>
        <v>492.06</v>
      </c>
      <c r="AA43" s="1">
        <v>110</v>
      </c>
      <c r="AB43" s="1">
        <f t="shared" si="3"/>
        <v>397.94</v>
      </c>
    </row>
    <row r="44" s="1" customFormat="1" ht="12" spans="1:28">
      <c r="A44" s="4">
        <v>43</v>
      </c>
      <c r="B44" s="1" t="s">
        <v>1297</v>
      </c>
      <c r="C44" s="1" t="s">
        <v>34</v>
      </c>
      <c r="D44" s="1" t="s">
        <v>1678</v>
      </c>
      <c r="E44" s="1" t="s">
        <v>1679</v>
      </c>
      <c r="F44" s="1" t="s">
        <v>1680</v>
      </c>
      <c r="G44" s="1" t="s">
        <v>38</v>
      </c>
      <c r="H44" s="1" t="s">
        <v>39</v>
      </c>
      <c r="I44" s="1">
        <v>38</v>
      </c>
      <c r="J44" s="1">
        <v>42</v>
      </c>
      <c r="K44" s="1">
        <v>29.8</v>
      </c>
      <c r="L44" s="1">
        <v>25</v>
      </c>
      <c r="M44" s="1">
        <v>160</v>
      </c>
      <c r="N44" s="1">
        <v>38</v>
      </c>
      <c r="O44" s="1">
        <v>27</v>
      </c>
      <c r="P44" s="1">
        <v>36</v>
      </c>
      <c r="Q44" s="1">
        <v>42.8</v>
      </c>
      <c r="R44" s="1">
        <v>33</v>
      </c>
      <c r="S44" s="1">
        <v>35</v>
      </c>
      <c r="T44" s="1">
        <v>29</v>
      </c>
      <c r="U44" s="1">
        <v>32</v>
      </c>
      <c r="V44" s="1">
        <f t="shared" si="0"/>
        <v>567.6</v>
      </c>
      <c r="W44" s="1">
        <f t="shared" si="1"/>
        <v>482.46</v>
      </c>
      <c r="X44" s="1">
        <v>4.8</v>
      </c>
      <c r="Y44" s="1">
        <v>4.8</v>
      </c>
      <c r="Z44" s="1">
        <f t="shared" si="2"/>
        <v>492.06</v>
      </c>
      <c r="AA44" s="1">
        <v>110</v>
      </c>
      <c r="AB44" s="1">
        <f t="shared" si="3"/>
        <v>397.94</v>
      </c>
    </row>
    <row r="45" s="1" customFormat="1" ht="12" spans="1:28">
      <c r="A45" s="4">
        <v>44</v>
      </c>
      <c r="B45" s="1" t="s">
        <v>1297</v>
      </c>
      <c r="C45" s="1" t="s">
        <v>34</v>
      </c>
      <c r="D45" s="1" t="s">
        <v>1678</v>
      </c>
      <c r="E45" s="1" t="s">
        <v>1681</v>
      </c>
      <c r="F45" s="1" t="s">
        <v>1682</v>
      </c>
      <c r="G45" s="1" t="s">
        <v>38</v>
      </c>
      <c r="H45" s="1" t="s">
        <v>39</v>
      </c>
      <c r="I45" s="1">
        <v>38</v>
      </c>
      <c r="J45" s="1">
        <v>42</v>
      </c>
      <c r="K45" s="1">
        <v>29.8</v>
      </c>
      <c r="L45" s="1">
        <v>25</v>
      </c>
      <c r="M45" s="1">
        <v>160</v>
      </c>
      <c r="N45" s="1">
        <v>38</v>
      </c>
      <c r="O45" s="1">
        <v>27</v>
      </c>
      <c r="P45" s="1">
        <v>36</v>
      </c>
      <c r="Q45" s="1">
        <v>42.8</v>
      </c>
      <c r="R45" s="1">
        <v>33</v>
      </c>
      <c r="S45" s="1">
        <v>35</v>
      </c>
      <c r="T45" s="1">
        <v>29</v>
      </c>
      <c r="U45" s="1">
        <v>32</v>
      </c>
      <c r="V45" s="1">
        <f t="shared" si="0"/>
        <v>567.6</v>
      </c>
      <c r="W45" s="1">
        <f t="shared" si="1"/>
        <v>482.46</v>
      </c>
      <c r="X45" s="1">
        <v>4.8</v>
      </c>
      <c r="Y45" s="1">
        <v>4.8</v>
      </c>
      <c r="Z45" s="1">
        <f t="shared" si="2"/>
        <v>492.06</v>
      </c>
      <c r="AA45" s="1">
        <v>110</v>
      </c>
      <c r="AB45" s="1">
        <f t="shared" si="3"/>
        <v>397.94</v>
      </c>
    </row>
    <row r="46" s="1" customFormat="1" ht="12" spans="1:28">
      <c r="A46" s="4">
        <v>45</v>
      </c>
      <c r="B46" s="1" t="s">
        <v>1297</v>
      </c>
      <c r="C46" s="1" t="s">
        <v>34</v>
      </c>
      <c r="D46" s="1" t="s">
        <v>1678</v>
      </c>
      <c r="E46" s="1" t="s">
        <v>1683</v>
      </c>
      <c r="F46" s="1" t="s">
        <v>1684</v>
      </c>
      <c r="G46" s="1" t="s">
        <v>38</v>
      </c>
      <c r="H46" s="1" t="s">
        <v>39</v>
      </c>
      <c r="I46" s="1">
        <v>38</v>
      </c>
      <c r="J46" s="1">
        <v>42</v>
      </c>
      <c r="K46" s="1">
        <v>29.8</v>
      </c>
      <c r="L46" s="1">
        <v>25</v>
      </c>
      <c r="M46" s="1">
        <v>160</v>
      </c>
      <c r="N46" s="1">
        <v>38</v>
      </c>
      <c r="O46" s="1">
        <v>27</v>
      </c>
      <c r="P46" s="1">
        <v>36</v>
      </c>
      <c r="Q46" s="1">
        <v>42.8</v>
      </c>
      <c r="R46" s="1">
        <v>33</v>
      </c>
      <c r="S46" s="1">
        <v>35</v>
      </c>
      <c r="T46" s="1">
        <v>29</v>
      </c>
      <c r="U46" s="1">
        <v>32</v>
      </c>
      <c r="V46" s="1">
        <f t="shared" si="0"/>
        <v>567.6</v>
      </c>
      <c r="W46" s="1">
        <f t="shared" si="1"/>
        <v>482.46</v>
      </c>
      <c r="X46" s="1">
        <v>4.8</v>
      </c>
      <c r="Y46" s="1">
        <v>4.8</v>
      </c>
      <c r="Z46" s="1">
        <f t="shared" si="2"/>
        <v>492.06</v>
      </c>
      <c r="AA46" s="1">
        <v>110</v>
      </c>
      <c r="AB46" s="1">
        <f t="shared" si="3"/>
        <v>397.94</v>
      </c>
    </row>
    <row r="47" s="1" customFormat="1" ht="12" spans="1:28">
      <c r="A47" s="4">
        <v>46</v>
      </c>
      <c r="B47" s="1" t="s">
        <v>1297</v>
      </c>
      <c r="C47" s="1" t="s">
        <v>34</v>
      </c>
      <c r="D47" s="1" t="s">
        <v>1678</v>
      </c>
      <c r="E47" s="1" t="s">
        <v>1685</v>
      </c>
      <c r="F47" s="1" t="s">
        <v>1686</v>
      </c>
      <c r="G47" s="1" t="s">
        <v>38</v>
      </c>
      <c r="H47" s="1" t="s">
        <v>39</v>
      </c>
      <c r="I47" s="1">
        <v>38</v>
      </c>
      <c r="J47" s="1">
        <v>42</v>
      </c>
      <c r="K47" s="1">
        <v>29.8</v>
      </c>
      <c r="L47" s="1">
        <v>25</v>
      </c>
      <c r="M47" s="1">
        <v>160</v>
      </c>
      <c r="N47" s="1">
        <v>38</v>
      </c>
      <c r="O47" s="1">
        <v>27</v>
      </c>
      <c r="P47" s="1">
        <v>36</v>
      </c>
      <c r="Q47" s="1">
        <v>42.8</v>
      </c>
      <c r="R47" s="1">
        <v>33</v>
      </c>
      <c r="S47" s="1">
        <v>35</v>
      </c>
      <c r="T47" s="1">
        <v>29</v>
      </c>
      <c r="U47" s="1">
        <v>32</v>
      </c>
      <c r="V47" s="1">
        <f t="shared" si="0"/>
        <v>567.6</v>
      </c>
      <c r="W47" s="1">
        <f t="shared" si="1"/>
        <v>482.46</v>
      </c>
      <c r="X47" s="1">
        <v>4.8</v>
      </c>
      <c r="Y47" s="1">
        <v>4.8</v>
      </c>
      <c r="Z47" s="1">
        <f t="shared" si="2"/>
        <v>492.06</v>
      </c>
      <c r="AA47" s="1">
        <v>110</v>
      </c>
      <c r="AB47" s="1">
        <f t="shared" si="3"/>
        <v>397.94</v>
      </c>
    </row>
    <row r="48" s="1" customFormat="1" ht="12" spans="1:28">
      <c r="A48" s="4">
        <v>47</v>
      </c>
      <c r="B48" s="1" t="s">
        <v>1297</v>
      </c>
      <c r="C48" s="1" t="s">
        <v>34</v>
      </c>
      <c r="D48" s="1" t="s">
        <v>1678</v>
      </c>
      <c r="E48" s="1" t="s">
        <v>1687</v>
      </c>
      <c r="F48" s="1" t="s">
        <v>1688</v>
      </c>
      <c r="G48" s="1" t="s">
        <v>38</v>
      </c>
      <c r="H48" s="1" t="s">
        <v>39</v>
      </c>
      <c r="I48" s="1">
        <v>38</v>
      </c>
      <c r="J48" s="1">
        <v>42</v>
      </c>
      <c r="K48" s="1">
        <v>29.8</v>
      </c>
      <c r="L48" s="1">
        <v>25</v>
      </c>
      <c r="M48" s="1">
        <v>160</v>
      </c>
      <c r="N48" s="1">
        <v>38</v>
      </c>
      <c r="O48" s="1">
        <v>27</v>
      </c>
      <c r="P48" s="1">
        <v>36</v>
      </c>
      <c r="Q48" s="1">
        <v>42.8</v>
      </c>
      <c r="R48" s="1">
        <v>33</v>
      </c>
      <c r="S48" s="1">
        <v>35</v>
      </c>
      <c r="T48" s="1">
        <v>29</v>
      </c>
      <c r="U48" s="1">
        <v>32</v>
      </c>
      <c r="V48" s="1">
        <f t="shared" si="0"/>
        <v>567.6</v>
      </c>
      <c r="W48" s="1">
        <f t="shared" si="1"/>
        <v>482.46</v>
      </c>
      <c r="X48" s="1">
        <v>4.8</v>
      </c>
      <c r="Y48" s="1">
        <v>4.8</v>
      </c>
      <c r="Z48" s="1">
        <f t="shared" si="2"/>
        <v>492.06</v>
      </c>
      <c r="AA48" s="1">
        <v>110</v>
      </c>
      <c r="AB48" s="1">
        <f t="shared" si="3"/>
        <v>397.94</v>
      </c>
    </row>
    <row r="49" s="1" customFormat="1" ht="12" spans="1:28">
      <c r="A49" s="4">
        <v>48</v>
      </c>
      <c r="B49" s="1" t="s">
        <v>1297</v>
      </c>
      <c r="C49" s="1" t="s">
        <v>34</v>
      </c>
      <c r="D49" s="1" t="s">
        <v>1678</v>
      </c>
      <c r="E49" s="1" t="s">
        <v>1689</v>
      </c>
      <c r="F49" s="1" t="s">
        <v>1690</v>
      </c>
      <c r="G49" s="1" t="s">
        <v>38</v>
      </c>
      <c r="H49" s="1" t="s">
        <v>39</v>
      </c>
      <c r="I49" s="1">
        <v>38</v>
      </c>
      <c r="J49" s="1">
        <v>42</v>
      </c>
      <c r="K49" s="1">
        <v>29.8</v>
      </c>
      <c r="L49" s="1">
        <v>25</v>
      </c>
      <c r="M49" s="1">
        <v>160</v>
      </c>
      <c r="N49" s="1">
        <v>38</v>
      </c>
      <c r="O49" s="1">
        <v>27</v>
      </c>
      <c r="P49" s="1">
        <v>36</v>
      </c>
      <c r="Q49" s="1">
        <v>42.8</v>
      </c>
      <c r="R49" s="1">
        <v>33</v>
      </c>
      <c r="S49" s="1">
        <v>35</v>
      </c>
      <c r="T49" s="1">
        <v>29</v>
      </c>
      <c r="U49" s="1">
        <v>32</v>
      </c>
      <c r="V49" s="1">
        <f t="shared" si="0"/>
        <v>567.6</v>
      </c>
      <c r="W49" s="1">
        <f t="shared" si="1"/>
        <v>482.46</v>
      </c>
      <c r="X49" s="1">
        <v>4.8</v>
      </c>
      <c r="Y49" s="1">
        <v>4.8</v>
      </c>
      <c r="Z49" s="1">
        <f t="shared" si="2"/>
        <v>492.06</v>
      </c>
      <c r="AA49" s="1">
        <v>110</v>
      </c>
      <c r="AB49" s="1">
        <f t="shared" si="3"/>
        <v>397.94</v>
      </c>
    </row>
    <row r="50" s="1" customFormat="1" ht="12" spans="1:28">
      <c r="A50" s="4">
        <v>49</v>
      </c>
      <c r="B50" s="1" t="s">
        <v>1297</v>
      </c>
      <c r="C50" s="1" t="s">
        <v>34</v>
      </c>
      <c r="D50" s="1" t="s">
        <v>1678</v>
      </c>
      <c r="E50" s="1" t="s">
        <v>1691</v>
      </c>
      <c r="F50" s="1" t="s">
        <v>1692</v>
      </c>
      <c r="G50" s="1" t="s">
        <v>38</v>
      </c>
      <c r="H50" s="1" t="s">
        <v>39</v>
      </c>
      <c r="I50" s="1">
        <v>38</v>
      </c>
      <c r="J50" s="1">
        <v>42</v>
      </c>
      <c r="K50" s="1">
        <v>29.8</v>
      </c>
      <c r="L50" s="1">
        <v>25</v>
      </c>
      <c r="M50" s="1">
        <v>160</v>
      </c>
      <c r="N50" s="1">
        <v>38</v>
      </c>
      <c r="O50" s="1">
        <v>27</v>
      </c>
      <c r="P50" s="1">
        <v>36</v>
      </c>
      <c r="Q50" s="1">
        <v>42.8</v>
      </c>
      <c r="R50" s="1">
        <v>33</v>
      </c>
      <c r="S50" s="1">
        <v>35</v>
      </c>
      <c r="T50" s="1">
        <v>29</v>
      </c>
      <c r="U50" s="1">
        <v>32</v>
      </c>
      <c r="V50" s="1">
        <f t="shared" si="0"/>
        <v>567.6</v>
      </c>
      <c r="W50" s="1">
        <f t="shared" si="1"/>
        <v>482.46</v>
      </c>
      <c r="X50" s="1">
        <v>4.8</v>
      </c>
      <c r="Y50" s="1">
        <v>4.8</v>
      </c>
      <c r="Z50" s="1">
        <f t="shared" si="2"/>
        <v>492.06</v>
      </c>
      <c r="AA50" s="1">
        <v>110</v>
      </c>
      <c r="AB50" s="1">
        <f t="shared" si="3"/>
        <v>397.94</v>
      </c>
    </row>
    <row r="51" s="1" customFormat="1" ht="12" spans="1:28">
      <c r="A51" s="4">
        <v>50</v>
      </c>
      <c r="B51" s="1" t="s">
        <v>1297</v>
      </c>
      <c r="C51" s="1" t="s">
        <v>34</v>
      </c>
      <c r="D51" s="1" t="s">
        <v>1678</v>
      </c>
      <c r="E51" s="1" t="s">
        <v>1693</v>
      </c>
      <c r="F51" s="1" t="s">
        <v>1694</v>
      </c>
      <c r="G51" s="1" t="s">
        <v>38</v>
      </c>
      <c r="H51" s="1" t="s">
        <v>39</v>
      </c>
      <c r="I51" s="1">
        <v>38</v>
      </c>
      <c r="J51" s="1">
        <v>42</v>
      </c>
      <c r="K51" s="1">
        <v>29.8</v>
      </c>
      <c r="L51" s="1">
        <v>25</v>
      </c>
      <c r="M51" s="1">
        <v>160</v>
      </c>
      <c r="N51" s="1">
        <v>38</v>
      </c>
      <c r="O51" s="1">
        <v>27</v>
      </c>
      <c r="P51" s="1">
        <v>36</v>
      </c>
      <c r="Q51" s="1">
        <v>42.8</v>
      </c>
      <c r="R51" s="1">
        <v>33</v>
      </c>
      <c r="S51" s="1">
        <v>35</v>
      </c>
      <c r="T51" s="1">
        <v>29</v>
      </c>
      <c r="U51" s="1">
        <v>32</v>
      </c>
      <c r="V51" s="1">
        <f t="shared" si="0"/>
        <v>567.6</v>
      </c>
      <c r="W51" s="1">
        <f t="shared" si="1"/>
        <v>482.46</v>
      </c>
      <c r="X51" s="1">
        <v>4.8</v>
      </c>
      <c r="Y51" s="1">
        <v>4.8</v>
      </c>
      <c r="Z51" s="1">
        <f t="shared" si="2"/>
        <v>492.06</v>
      </c>
      <c r="AA51" s="1">
        <v>110</v>
      </c>
      <c r="AB51" s="1">
        <f t="shared" si="3"/>
        <v>397.94</v>
      </c>
    </row>
    <row r="52" s="1" customFormat="1" ht="12" spans="1:28">
      <c r="A52" s="4">
        <v>51</v>
      </c>
      <c r="B52" s="1" t="s">
        <v>1297</v>
      </c>
      <c r="C52" s="1" t="s">
        <v>34</v>
      </c>
      <c r="D52" s="1" t="s">
        <v>1678</v>
      </c>
      <c r="E52" s="1" t="s">
        <v>1695</v>
      </c>
      <c r="F52" s="1" t="s">
        <v>1696</v>
      </c>
      <c r="G52" s="1" t="s">
        <v>38</v>
      </c>
      <c r="H52" s="1" t="s">
        <v>39</v>
      </c>
      <c r="I52" s="1">
        <v>38</v>
      </c>
      <c r="J52" s="1">
        <v>42</v>
      </c>
      <c r="K52" s="1">
        <v>29.8</v>
      </c>
      <c r="L52" s="1">
        <v>25</v>
      </c>
      <c r="M52" s="1">
        <v>160</v>
      </c>
      <c r="N52" s="1">
        <v>38</v>
      </c>
      <c r="O52" s="1">
        <v>27</v>
      </c>
      <c r="P52" s="1">
        <v>36</v>
      </c>
      <c r="Q52" s="1">
        <v>42.8</v>
      </c>
      <c r="R52" s="1">
        <v>33</v>
      </c>
      <c r="S52" s="1">
        <v>35</v>
      </c>
      <c r="T52" s="1">
        <v>29</v>
      </c>
      <c r="U52" s="1">
        <v>32</v>
      </c>
      <c r="V52" s="1">
        <f t="shared" si="0"/>
        <v>567.6</v>
      </c>
      <c r="W52" s="1">
        <f t="shared" si="1"/>
        <v>482.46</v>
      </c>
      <c r="X52" s="1">
        <v>4.8</v>
      </c>
      <c r="Y52" s="1">
        <v>4.8</v>
      </c>
      <c r="Z52" s="1">
        <f t="shared" si="2"/>
        <v>492.06</v>
      </c>
      <c r="AA52" s="1">
        <v>110</v>
      </c>
      <c r="AB52" s="1">
        <f t="shared" si="3"/>
        <v>397.94</v>
      </c>
    </row>
    <row r="53" s="1" customFormat="1" ht="12" spans="1:28">
      <c r="A53" s="4">
        <v>52</v>
      </c>
      <c r="B53" s="1" t="s">
        <v>1297</v>
      </c>
      <c r="C53" s="1" t="s">
        <v>34</v>
      </c>
      <c r="D53" s="1" t="s">
        <v>1678</v>
      </c>
      <c r="E53" s="1" t="s">
        <v>1697</v>
      </c>
      <c r="F53" s="1" t="s">
        <v>1698</v>
      </c>
      <c r="G53" s="1" t="s">
        <v>38</v>
      </c>
      <c r="H53" s="1" t="s">
        <v>39</v>
      </c>
      <c r="I53" s="1">
        <v>38</v>
      </c>
      <c r="J53" s="1">
        <v>42</v>
      </c>
      <c r="K53" s="1">
        <v>29.8</v>
      </c>
      <c r="L53" s="1">
        <v>25</v>
      </c>
      <c r="M53" s="1">
        <v>160</v>
      </c>
      <c r="N53" s="1">
        <v>38</v>
      </c>
      <c r="O53" s="1">
        <v>27</v>
      </c>
      <c r="P53" s="1">
        <v>36</v>
      </c>
      <c r="Q53" s="1">
        <v>42.8</v>
      </c>
      <c r="R53" s="1">
        <v>33</v>
      </c>
      <c r="S53" s="1">
        <v>35</v>
      </c>
      <c r="T53" s="1">
        <v>29</v>
      </c>
      <c r="U53" s="1">
        <v>32</v>
      </c>
      <c r="V53" s="1">
        <f t="shared" si="0"/>
        <v>567.6</v>
      </c>
      <c r="W53" s="1">
        <f t="shared" si="1"/>
        <v>482.46</v>
      </c>
      <c r="X53" s="1">
        <v>4.8</v>
      </c>
      <c r="Y53" s="1">
        <v>4.8</v>
      </c>
      <c r="Z53" s="1">
        <f t="shared" si="2"/>
        <v>492.06</v>
      </c>
      <c r="AA53" s="1">
        <v>110</v>
      </c>
      <c r="AB53" s="1">
        <f t="shared" si="3"/>
        <v>397.94</v>
      </c>
    </row>
    <row r="54" s="1" customFormat="1" ht="12" spans="1:28">
      <c r="A54" s="4">
        <v>53</v>
      </c>
      <c r="B54" s="1" t="s">
        <v>1297</v>
      </c>
      <c r="C54" s="1" t="s">
        <v>34</v>
      </c>
      <c r="D54" s="1" t="s">
        <v>1678</v>
      </c>
      <c r="E54" s="1" t="s">
        <v>1699</v>
      </c>
      <c r="F54" s="1" t="s">
        <v>1700</v>
      </c>
      <c r="G54" s="1" t="s">
        <v>38</v>
      </c>
      <c r="H54" s="1" t="s">
        <v>39</v>
      </c>
      <c r="I54" s="1">
        <v>38</v>
      </c>
      <c r="J54" s="1">
        <v>42</v>
      </c>
      <c r="K54" s="1">
        <v>29.8</v>
      </c>
      <c r="L54" s="1">
        <v>25</v>
      </c>
      <c r="M54" s="1">
        <v>160</v>
      </c>
      <c r="N54" s="1">
        <v>38</v>
      </c>
      <c r="O54" s="1">
        <v>27</v>
      </c>
      <c r="P54" s="1">
        <v>36</v>
      </c>
      <c r="Q54" s="1">
        <v>42.8</v>
      </c>
      <c r="R54" s="1">
        <v>33</v>
      </c>
      <c r="S54" s="1">
        <v>35</v>
      </c>
      <c r="T54" s="1">
        <v>29</v>
      </c>
      <c r="U54" s="1">
        <v>32</v>
      </c>
      <c r="V54" s="1">
        <f t="shared" si="0"/>
        <v>567.6</v>
      </c>
      <c r="W54" s="1">
        <f t="shared" si="1"/>
        <v>482.46</v>
      </c>
      <c r="X54" s="1">
        <v>4.8</v>
      </c>
      <c r="Y54" s="1">
        <v>4.8</v>
      </c>
      <c r="Z54" s="1">
        <f t="shared" si="2"/>
        <v>492.06</v>
      </c>
      <c r="AA54" s="1">
        <v>110</v>
      </c>
      <c r="AB54" s="1">
        <f t="shared" si="3"/>
        <v>397.94</v>
      </c>
    </row>
    <row r="55" s="1" customFormat="1" ht="12" spans="1:28">
      <c r="A55" s="4">
        <v>54</v>
      </c>
      <c r="B55" s="1" t="s">
        <v>1297</v>
      </c>
      <c r="C55" s="1" t="s">
        <v>34</v>
      </c>
      <c r="D55" s="1" t="s">
        <v>1678</v>
      </c>
      <c r="E55" s="1" t="s">
        <v>1701</v>
      </c>
      <c r="F55" s="1" t="s">
        <v>1702</v>
      </c>
      <c r="G55" s="1" t="s">
        <v>38</v>
      </c>
      <c r="H55" s="1" t="s">
        <v>39</v>
      </c>
      <c r="I55" s="1">
        <v>38</v>
      </c>
      <c r="J55" s="1">
        <v>42</v>
      </c>
      <c r="K55" s="1">
        <v>29.8</v>
      </c>
      <c r="L55" s="1">
        <v>25</v>
      </c>
      <c r="M55" s="1">
        <v>160</v>
      </c>
      <c r="N55" s="1">
        <v>38</v>
      </c>
      <c r="O55" s="1">
        <v>27</v>
      </c>
      <c r="P55" s="1">
        <v>36</v>
      </c>
      <c r="Q55" s="1">
        <v>42.8</v>
      </c>
      <c r="R55" s="1">
        <v>33</v>
      </c>
      <c r="S55" s="1">
        <v>35</v>
      </c>
      <c r="T55" s="1">
        <v>29</v>
      </c>
      <c r="U55" s="1">
        <v>32</v>
      </c>
      <c r="V55" s="1">
        <f t="shared" si="0"/>
        <v>567.6</v>
      </c>
      <c r="W55" s="1">
        <f t="shared" si="1"/>
        <v>482.46</v>
      </c>
      <c r="X55" s="1">
        <v>4.8</v>
      </c>
      <c r="Y55" s="1">
        <v>4.8</v>
      </c>
      <c r="Z55" s="1">
        <f t="shared" si="2"/>
        <v>492.06</v>
      </c>
      <c r="AA55" s="1">
        <v>110</v>
      </c>
      <c r="AB55" s="1">
        <f t="shared" si="3"/>
        <v>397.94</v>
      </c>
    </row>
    <row r="56" s="1" customFormat="1" ht="12" spans="1:28">
      <c r="A56" s="4">
        <v>55</v>
      </c>
      <c r="B56" s="1" t="s">
        <v>1297</v>
      </c>
      <c r="C56" s="1" t="s">
        <v>34</v>
      </c>
      <c r="D56" s="1" t="s">
        <v>1678</v>
      </c>
      <c r="E56" s="1" t="s">
        <v>1703</v>
      </c>
      <c r="F56" s="1" t="s">
        <v>1704</v>
      </c>
      <c r="G56" s="1" t="s">
        <v>38</v>
      </c>
      <c r="H56" s="1" t="s">
        <v>39</v>
      </c>
      <c r="I56" s="1">
        <v>38</v>
      </c>
      <c r="J56" s="1">
        <v>42</v>
      </c>
      <c r="K56" s="1">
        <v>29.8</v>
      </c>
      <c r="L56" s="1">
        <v>25</v>
      </c>
      <c r="M56" s="1">
        <v>160</v>
      </c>
      <c r="N56" s="1">
        <v>38</v>
      </c>
      <c r="O56" s="1">
        <v>27</v>
      </c>
      <c r="P56" s="1">
        <v>36</v>
      </c>
      <c r="Q56" s="1">
        <v>42.8</v>
      </c>
      <c r="R56" s="1">
        <v>33</v>
      </c>
      <c r="S56" s="1">
        <v>35</v>
      </c>
      <c r="T56" s="1">
        <v>29</v>
      </c>
      <c r="U56" s="1">
        <v>32</v>
      </c>
      <c r="V56" s="1">
        <f t="shared" si="0"/>
        <v>567.6</v>
      </c>
      <c r="W56" s="1">
        <f t="shared" si="1"/>
        <v>482.46</v>
      </c>
      <c r="X56" s="1">
        <v>4.8</v>
      </c>
      <c r="Y56" s="1">
        <v>4.8</v>
      </c>
      <c r="Z56" s="1">
        <f t="shared" si="2"/>
        <v>492.06</v>
      </c>
      <c r="AA56" s="1">
        <v>110</v>
      </c>
      <c r="AB56" s="1">
        <f t="shared" si="3"/>
        <v>397.94</v>
      </c>
    </row>
    <row r="57" s="1" customFormat="1" ht="12" spans="1:28">
      <c r="A57" s="4">
        <v>56</v>
      </c>
      <c r="B57" s="1" t="s">
        <v>1297</v>
      </c>
      <c r="C57" s="1" t="s">
        <v>34</v>
      </c>
      <c r="D57" s="1" t="s">
        <v>1678</v>
      </c>
      <c r="E57" s="1" t="s">
        <v>1705</v>
      </c>
      <c r="F57" s="1" t="s">
        <v>1706</v>
      </c>
      <c r="G57" s="1" t="s">
        <v>38</v>
      </c>
      <c r="H57" s="1" t="s">
        <v>39</v>
      </c>
      <c r="I57" s="1">
        <v>38</v>
      </c>
      <c r="J57" s="1">
        <v>42</v>
      </c>
      <c r="K57" s="1">
        <v>29.8</v>
      </c>
      <c r="L57" s="1">
        <v>25</v>
      </c>
      <c r="M57" s="1">
        <v>160</v>
      </c>
      <c r="N57" s="1">
        <v>38</v>
      </c>
      <c r="O57" s="1">
        <v>27</v>
      </c>
      <c r="P57" s="1">
        <v>36</v>
      </c>
      <c r="Q57" s="1">
        <v>42.8</v>
      </c>
      <c r="R57" s="1">
        <v>33</v>
      </c>
      <c r="S57" s="1">
        <v>35</v>
      </c>
      <c r="T57" s="1">
        <v>29</v>
      </c>
      <c r="U57" s="1">
        <v>32</v>
      </c>
      <c r="V57" s="1">
        <f t="shared" si="0"/>
        <v>567.6</v>
      </c>
      <c r="W57" s="1">
        <f t="shared" si="1"/>
        <v>482.46</v>
      </c>
      <c r="X57" s="1">
        <v>4.8</v>
      </c>
      <c r="Y57" s="1">
        <v>4.8</v>
      </c>
      <c r="Z57" s="1">
        <f t="shared" si="2"/>
        <v>492.06</v>
      </c>
      <c r="AA57" s="1">
        <v>110</v>
      </c>
      <c r="AB57" s="1">
        <f t="shared" si="3"/>
        <v>397.94</v>
      </c>
    </row>
    <row r="58" s="1" customFormat="1" ht="12" spans="1:28">
      <c r="A58" s="4">
        <v>57</v>
      </c>
      <c r="B58" s="1" t="s">
        <v>1297</v>
      </c>
      <c r="C58" s="1" t="s">
        <v>34</v>
      </c>
      <c r="D58" s="1" t="s">
        <v>1678</v>
      </c>
      <c r="E58" s="1" t="s">
        <v>1707</v>
      </c>
      <c r="F58" s="1" t="s">
        <v>1708</v>
      </c>
      <c r="G58" s="1" t="s">
        <v>38</v>
      </c>
      <c r="H58" s="1" t="s">
        <v>39</v>
      </c>
      <c r="I58" s="1">
        <v>38</v>
      </c>
      <c r="J58" s="1">
        <v>42</v>
      </c>
      <c r="K58" s="1">
        <v>29.8</v>
      </c>
      <c r="L58" s="1">
        <v>25</v>
      </c>
      <c r="M58" s="1">
        <v>160</v>
      </c>
      <c r="N58" s="1">
        <v>38</v>
      </c>
      <c r="O58" s="1">
        <v>27</v>
      </c>
      <c r="P58" s="1">
        <v>36</v>
      </c>
      <c r="Q58" s="1">
        <v>42.8</v>
      </c>
      <c r="R58" s="1">
        <v>33</v>
      </c>
      <c r="S58" s="1">
        <v>35</v>
      </c>
      <c r="T58" s="1">
        <v>29</v>
      </c>
      <c r="U58" s="1">
        <v>32</v>
      </c>
      <c r="V58" s="1">
        <f t="shared" si="0"/>
        <v>567.6</v>
      </c>
      <c r="W58" s="1">
        <f t="shared" si="1"/>
        <v>482.46</v>
      </c>
      <c r="X58" s="1">
        <v>4.8</v>
      </c>
      <c r="Y58" s="1">
        <v>4.8</v>
      </c>
      <c r="Z58" s="1">
        <f t="shared" si="2"/>
        <v>492.06</v>
      </c>
      <c r="AA58" s="1">
        <v>110</v>
      </c>
      <c r="AB58" s="1">
        <f t="shared" si="3"/>
        <v>397.94</v>
      </c>
    </row>
    <row r="59" s="1" customFormat="1" ht="12" spans="1:28">
      <c r="A59" s="4">
        <v>58</v>
      </c>
      <c r="B59" s="1" t="s">
        <v>1297</v>
      </c>
      <c r="C59" s="1" t="s">
        <v>34</v>
      </c>
      <c r="D59" s="1" t="s">
        <v>1678</v>
      </c>
      <c r="E59" s="1" t="s">
        <v>1709</v>
      </c>
      <c r="F59" s="1" t="s">
        <v>1710</v>
      </c>
      <c r="G59" s="1" t="s">
        <v>38</v>
      </c>
      <c r="H59" s="1" t="s">
        <v>39</v>
      </c>
      <c r="I59" s="1">
        <v>38</v>
      </c>
      <c r="J59" s="1">
        <v>42</v>
      </c>
      <c r="K59" s="1">
        <v>29.8</v>
      </c>
      <c r="L59" s="1">
        <v>25</v>
      </c>
      <c r="M59" s="1">
        <v>160</v>
      </c>
      <c r="N59" s="1">
        <v>38</v>
      </c>
      <c r="O59" s="1">
        <v>27</v>
      </c>
      <c r="P59" s="1">
        <v>36</v>
      </c>
      <c r="Q59" s="1">
        <v>42.8</v>
      </c>
      <c r="R59" s="1">
        <v>33</v>
      </c>
      <c r="S59" s="1">
        <v>35</v>
      </c>
      <c r="T59" s="1">
        <v>29</v>
      </c>
      <c r="U59" s="1">
        <v>32</v>
      </c>
      <c r="V59" s="1">
        <f t="shared" si="0"/>
        <v>567.6</v>
      </c>
      <c r="W59" s="1">
        <f t="shared" si="1"/>
        <v>482.46</v>
      </c>
      <c r="X59" s="1">
        <v>4.8</v>
      </c>
      <c r="Y59" s="1">
        <v>4.8</v>
      </c>
      <c r="Z59" s="1">
        <f t="shared" si="2"/>
        <v>492.06</v>
      </c>
      <c r="AA59" s="1">
        <v>110</v>
      </c>
      <c r="AB59" s="1">
        <f t="shared" si="3"/>
        <v>397.94</v>
      </c>
    </row>
    <row r="60" s="1" customFormat="1" ht="12" spans="1:28">
      <c r="A60" s="4">
        <v>59</v>
      </c>
      <c r="B60" s="1" t="s">
        <v>1297</v>
      </c>
      <c r="C60" s="1" t="s">
        <v>34</v>
      </c>
      <c r="D60" s="1" t="s">
        <v>1678</v>
      </c>
      <c r="E60" s="1" t="s">
        <v>1711</v>
      </c>
      <c r="F60" s="1" t="s">
        <v>1712</v>
      </c>
      <c r="G60" s="1" t="s">
        <v>38</v>
      </c>
      <c r="H60" s="1" t="s">
        <v>39</v>
      </c>
      <c r="I60" s="1">
        <v>38</v>
      </c>
      <c r="J60" s="1">
        <v>42</v>
      </c>
      <c r="K60" s="1">
        <v>29.8</v>
      </c>
      <c r="L60" s="1">
        <v>25</v>
      </c>
      <c r="M60" s="1">
        <v>160</v>
      </c>
      <c r="N60" s="1">
        <v>38</v>
      </c>
      <c r="O60" s="1">
        <v>27</v>
      </c>
      <c r="P60" s="1">
        <v>36</v>
      </c>
      <c r="Q60" s="1">
        <v>42.8</v>
      </c>
      <c r="R60" s="1">
        <v>33</v>
      </c>
      <c r="S60" s="1">
        <v>35</v>
      </c>
      <c r="T60" s="1">
        <v>29</v>
      </c>
      <c r="U60" s="1">
        <v>32</v>
      </c>
      <c r="V60" s="1">
        <f t="shared" si="0"/>
        <v>567.6</v>
      </c>
      <c r="W60" s="1">
        <f t="shared" si="1"/>
        <v>482.46</v>
      </c>
      <c r="X60" s="1">
        <v>4.8</v>
      </c>
      <c r="Y60" s="1">
        <v>4.8</v>
      </c>
      <c r="Z60" s="1">
        <f t="shared" si="2"/>
        <v>492.06</v>
      </c>
      <c r="AA60" s="1">
        <v>110</v>
      </c>
      <c r="AB60" s="1">
        <f t="shared" si="3"/>
        <v>397.94</v>
      </c>
    </row>
    <row r="61" s="1" customFormat="1" ht="12" spans="1:28">
      <c r="A61" s="4">
        <v>60</v>
      </c>
      <c r="B61" s="1" t="s">
        <v>1297</v>
      </c>
      <c r="C61" s="1" t="s">
        <v>34</v>
      </c>
      <c r="D61" s="1" t="s">
        <v>1678</v>
      </c>
      <c r="E61" s="1" t="s">
        <v>1713</v>
      </c>
      <c r="F61" s="1" t="s">
        <v>1714</v>
      </c>
      <c r="G61" s="1" t="s">
        <v>38</v>
      </c>
      <c r="H61" s="1" t="s">
        <v>39</v>
      </c>
      <c r="I61" s="1">
        <v>38</v>
      </c>
      <c r="J61" s="1">
        <v>42</v>
      </c>
      <c r="K61" s="1">
        <v>29.8</v>
      </c>
      <c r="L61" s="1">
        <v>25</v>
      </c>
      <c r="M61" s="1">
        <v>160</v>
      </c>
      <c r="N61" s="1">
        <v>38</v>
      </c>
      <c r="O61" s="1">
        <v>27</v>
      </c>
      <c r="P61" s="1">
        <v>36</v>
      </c>
      <c r="Q61" s="1">
        <v>42.8</v>
      </c>
      <c r="R61" s="1">
        <v>33</v>
      </c>
      <c r="S61" s="1">
        <v>35</v>
      </c>
      <c r="T61" s="1">
        <v>29</v>
      </c>
      <c r="U61" s="1">
        <v>32</v>
      </c>
      <c r="V61" s="1">
        <f t="shared" si="0"/>
        <v>567.6</v>
      </c>
      <c r="W61" s="1">
        <f t="shared" si="1"/>
        <v>482.46</v>
      </c>
      <c r="X61" s="1">
        <v>4.8</v>
      </c>
      <c r="Y61" s="1">
        <v>4.8</v>
      </c>
      <c r="Z61" s="1">
        <f t="shared" si="2"/>
        <v>492.06</v>
      </c>
      <c r="AA61" s="1">
        <v>110</v>
      </c>
      <c r="AB61" s="1">
        <f t="shared" si="3"/>
        <v>397.94</v>
      </c>
    </row>
    <row r="62" s="1" customFormat="1" ht="12" spans="1:28">
      <c r="A62" s="4">
        <v>61</v>
      </c>
      <c r="B62" s="1" t="s">
        <v>1297</v>
      </c>
      <c r="C62" s="1" t="s">
        <v>34</v>
      </c>
      <c r="D62" s="1" t="s">
        <v>1678</v>
      </c>
      <c r="E62" s="1" t="s">
        <v>1715</v>
      </c>
      <c r="F62" s="1" t="s">
        <v>1716</v>
      </c>
      <c r="G62" s="1" t="s">
        <v>38</v>
      </c>
      <c r="H62" s="1" t="s">
        <v>39</v>
      </c>
      <c r="I62" s="1">
        <v>38</v>
      </c>
      <c r="J62" s="1">
        <v>42</v>
      </c>
      <c r="K62" s="1">
        <v>29.8</v>
      </c>
      <c r="L62" s="1">
        <v>25</v>
      </c>
      <c r="M62" s="1">
        <v>160</v>
      </c>
      <c r="N62" s="1">
        <v>38</v>
      </c>
      <c r="O62" s="1">
        <v>27</v>
      </c>
      <c r="P62" s="1">
        <v>36</v>
      </c>
      <c r="Q62" s="1">
        <v>42.8</v>
      </c>
      <c r="R62" s="1">
        <v>33</v>
      </c>
      <c r="S62" s="1">
        <v>35</v>
      </c>
      <c r="T62" s="1">
        <v>29</v>
      </c>
      <c r="U62" s="1">
        <v>32</v>
      </c>
      <c r="V62" s="1">
        <f t="shared" si="0"/>
        <v>567.6</v>
      </c>
      <c r="W62" s="1">
        <f t="shared" si="1"/>
        <v>482.46</v>
      </c>
      <c r="X62" s="1">
        <v>4.8</v>
      </c>
      <c r="Y62" s="1">
        <v>4.8</v>
      </c>
      <c r="Z62" s="1">
        <f t="shared" si="2"/>
        <v>492.06</v>
      </c>
      <c r="AA62" s="1">
        <v>110</v>
      </c>
      <c r="AB62" s="1">
        <f t="shared" si="3"/>
        <v>397.94</v>
      </c>
    </row>
    <row r="63" s="1" customFormat="1" ht="12" spans="1:28">
      <c r="A63" s="4">
        <v>62</v>
      </c>
      <c r="B63" s="1" t="s">
        <v>1297</v>
      </c>
      <c r="C63" s="1" t="s">
        <v>34</v>
      </c>
      <c r="D63" s="1" t="s">
        <v>1678</v>
      </c>
      <c r="E63" s="1" t="s">
        <v>1717</v>
      </c>
      <c r="F63" s="1" t="s">
        <v>1718</v>
      </c>
      <c r="G63" s="1" t="s">
        <v>38</v>
      </c>
      <c r="H63" s="1" t="s">
        <v>39</v>
      </c>
      <c r="I63" s="1">
        <v>38</v>
      </c>
      <c r="J63" s="1">
        <v>42</v>
      </c>
      <c r="K63" s="1">
        <v>29.8</v>
      </c>
      <c r="L63" s="1">
        <v>25</v>
      </c>
      <c r="M63" s="1">
        <v>160</v>
      </c>
      <c r="N63" s="1">
        <v>38</v>
      </c>
      <c r="O63" s="1">
        <v>27</v>
      </c>
      <c r="P63" s="1">
        <v>36</v>
      </c>
      <c r="Q63" s="1">
        <v>42.8</v>
      </c>
      <c r="R63" s="1">
        <v>33</v>
      </c>
      <c r="S63" s="1">
        <v>35</v>
      </c>
      <c r="T63" s="1">
        <v>29</v>
      </c>
      <c r="U63" s="1">
        <v>32</v>
      </c>
      <c r="V63" s="1">
        <f t="shared" si="0"/>
        <v>567.6</v>
      </c>
      <c r="W63" s="1">
        <f t="shared" si="1"/>
        <v>482.46</v>
      </c>
      <c r="X63" s="1">
        <v>4.8</v>
      </c>
      <c r="Y63" s="1">
        <v>4.8</v>
      </c>
      <c r="Z63" s="1">
        <f t="shared" si="2"/>
        <v>492.06</v>
      </c>
      <c r="AA63" s="1">
        <v>110</v>
      </c>
      <c r="AB63" s="1">
        <f t="shared" si="3"/>
        <v>397.94</v>
      </c>
    </row>
    <row r="64" s="1" customFormat="1" ht="12" spans="1:28">
      <c r="A64" s="4">
        <v>63</v>
      </c>
      <c r="B64" s="1" t="s">
        <v>1297</v>
      </c>
      <c r="C64" s="1" t="s">
        <v>34</v>
      </c>
      <c r="D64" s="1" t="s">
        <v>1678</v>
      </c>
      <c r="E64" s="1" t="s">
        <v>1719</v>
      </c>
      <c r="F64" s="1" t="s">
        <v>1720</v>
      </c>
      <c r="G64" s="1" t="s">
        <v>38</v>
      </c>
      <c r="H64" s="1" t="s">
        <v>39</v>
      </c>
      <c r="I64" s="1">
        <v>38</v>
      </c>
      <c r="J64" s="1">
        <v>42</v>
      </c>
      <c r="K64" s="1">
        <v>29.8</v>
      </c>
      <c r="L64" s="1">
        <v>25</v>
      </c>
      <c r="M64" s="1">
        <v>160</v>
      </c>
      <c r="N64" s="1">
        <v>38</v>
      </c>
      <c r="O64" s="1">
        <v>27</v>
      </c>
      <c r="P64" s="1">
        <v>36</v>
      </c>
      <c r="Q64" s="1">
        <v>42.8</v>
      </c>
      <c r="R64" s="1">
        <v>33</v>
      </c>
      <c r="S64" s="1">
        <v>35</v>
      </c>
      <c r="T64" s="1">
        <v>29</v>
      </c>
      <c r="U64" s="1">
        <v>32</v>
      </c>
      <c r="V64" s="1">
        <f t="shared" si="0"/>
        <v>567.6</v>
      </c>
      <c r="W64" s="1">
        <f t="shared" si="1"/>
        <v>482.46</v>
      </c>
      <c r="X64" s="1">
        <v>4.8</v>
      </c>
      <c r="Y64" s="1">
        <v>4.8</v>
      </c>
      <c r="Z64" s="1">
        <f t="shared" si="2"/>
        <v>492.06</v>
      </c>
      <c r="AA64" s="1">
        <v>110</v>
      </c>
      <c r="AB64" s="1">
        <f t="shared" si="3"/>
        <v>397.94</v>
      </c>
    </row>
    <row r="65" s="1" customFormat="1" ht="12" spans="1:28">
      <c r="A65" s="4">
        <v>64</v>
      </c>
      <c r="B65" s="1" t="s">
        <v>1297</v>
      </c>
      <c r="C65" s="1" t="s">
        <v>34</v>
      </c>
      <c r="D65" s="1" t="s">
        <v>1678</v>
      </c>
      <c r="E65" s="1" t="s">
        <v>1721</v>
      </c>
      <c r="F65" s="1" t="s">
        <v>1722</v>
      </c>
      <c r="G65" s="1" t="s">
        <v>38</v>
      </c>
      <c r="H65" s="1" t="s">
        <v>39</v>
      </c>
      <c r="I65" s="1">
        <v>38</v>
      </c>
      <c r="J65" s="1">
        <v>42</v>
      </c>
      <c r="K65" s="1">
        <v>29.8</v>
      </c>
      <c r="L65" s="1">
        <v>25</v>
      </c>
      <c r="M65" s="1">
        <v>160</v>
      </c>
      <c r="N65" s="1">
        <v>38</v>
      </c>
      <c r="O65" s="1">
        <v>27</v>
      </c>
      <c r="P65" s="1">
        <v>36</v>
      </c>
      <c r="Q65" s="1">
        <v>42.8</v>
      </c>
      <c r="R65" s="1">
        <v>33</v>
      </c>
      <c r="S65" s="1">
        <v>35</v>
      </c>
      <c r="T65" s="1">
        <v>29</v>
      </c>
      <c r="U65" s="1">
        <v>32</v>
      </c>
      <c r="V65" s="1">
        <f t="shared" si="0"/>
        <v>567.6</v>
      </c>
      <c r="W65" s="1">
        <f t="shared" si="1"/>
        <v>482.46</v>
      </c>
      <c r="X65" s="1">
        <v>4.8</v>
      </c>
      <c r="Y65" s="1">
        <v>4.8</v>
      </c>
      <c r="Z65" s="1">
        <f t="shared" si="2"/>
        <v>492.06</v>
      </c>
      <c r="AA65" s="1">
        <v>110</v>
      </c>
      <c r="AB65" s="1">
        <f t="shared" si="3"/>
        <v>397.94</v>
      </c>
    </row>
    <row r="66" s="1" customFormat="1" ht="12" spans="1:28">
      <c r="A66" s="4">
        <v>65</v>
      </c>
      <c r="B66" s="1" t="s">
        <v>1297</v>
      </c>
      <c r="C66" s="1" t="s">
        <v>34</v>
      </c>
      <c r="D66" s="1" t="s">
        <v>1678</v>
      </c>
      <c r="E66" s="1" t="s">
        <v>1723</v>
      </c>
      <c r="F66" s="1" t="s">
        <v>1724</v>
      </c>
      <c r="G66" s="1" t="s">
        <v>38</v>
      </c>
      <c r="H66" s="1" t="s">
        <v>39</v>
      </c>
      <c r="I66" s="1">
        <v>38</v>
      </c>
      <c r="J66" s="1">
        <v>42</v>
      </c>
      <c r="K66" s="1">
        <v>29.8</v>
      </c>
      <c r="L66" s="1">
        <v>25</v>
      </c>
      <c r="M66" s="1">
        <v>160</v>
      </c>
      <c r="N66" s="1">
        <v>38</v>
      </c>
      <c r="O66" s="1">
        <v>27</v>
      </c>
      <c r="P66" s="1">
        <v>36</v>
      </c>
      <c r="Q66" s="1">
        <v>42.8</v>
      </c>
      <c r="R66" s="1">
        <v>33</v>
      </c>
      <c r="S66" s="1">
        <v>35</v>
      </c>
      <c r="T66" s="1">
        <v>29</v>
      </c>
      <c r="U66" s="1">
        <v>32</v>
      </c>
      <c r="V66" s="1">
        <f t="shared" si="0"/>
        <v>567.6</v>
      </c>
      <c r="W66" s="1">
        <f t="shared" si="1"/>
        <v>482.46</v>
      </c>
      <c r="X66" s="1">
        <v>4.8</v>
      </c>
      <c r="Y66" s="1">
        <v>4.8</v>
      </c>
      <c r="Z66" s="1">
        <f t="shared" si="2"/>
        <v>492.06</v>
      </c>
      <c r="AA66" s="1">
        <v>110</v>
      </c>
      <c r="AB66" s="1">
        <f t="shared" si="3"/>
        <v>397.94</v>
      </c>
    </row>
    <row r="67" s="1" customFormat="1" ht="12" spans="1:28">
      <c r="A67" s="4">
        <v>66</v>
      </c>
      <c r="B67" s="1" t="s">
        <v>1297</v>
      </c>
      <c r="C67" s="1" t="s">
        <v>34</v>
      </c>
      <c r="D67" s="1" t="s">
        <v>1678</v>
      </c>
      <c r="E67" s="1" t="s">
        <v>1725</v>
      </c>
      <c r="F67" s="1" t="s">
        <v>1726</v>
      </c>
      <c r="G67" s="1" t="s">
        <v>38</v>
      </c>
      <c r="H67" s="1" t="s">
        <v>39</v>
      </c>
      <c r="I67" s="1">
        <v>38</v>
      </c>
      <c r="J67" s="1">
        <v>42</v>
      </c>
      <c r="K67" s="1">
        <v>29.8</v>
      </c>
      <c r="L67" s="1">
        <v>25</v>
      </c>
      <c r="M67" s="1">
        <v>160</v>
      </c>
      <c r="N67" s="1">
        <v>38</v>
      </c>
      <c r="O67" s="1">
        <v>27</v>
      </c>
      <c r="P67" s="1">
        <v>36</v>
      </c>
      <c r="Q67" s="1">
        <v>42.8</v>
      </c>
      <c r="R67" s="1">
        <v>33</v>
      </c>
      <c r="S67" s="1">
        <v>35</v>
      </c>
      <c r="T67" s="1">
        <v>29</v>
      </c>
      <c r="U67" s="1">
        <v>32</v>
      </c>
      <c r="V67" s="1">
        <f t="shared" ref="V67:V130" si="4">SUM(I67:U67)</f>
        <v>567.6</v>
      </c>
      <c r="W67" s="1">
        <f t="shared" ref="W67:W130" si="5">V67*0.85</f>
        <v>482.46</v>
      </c>
      <c r="X67" s="1">
        <v>4.8</v>
      </c>
      <c r="Y67" s="1">
        <v>4.8</v>
      </c>
      <c r="Z67" s="1">
        <f t="shared" ref="Z67:Z130" si="6">W67+X67+Y67</f>
        <v>492.06</v>
      </c>
      <c r="AA67" s="1">
        <v>110</v>
      </c>
      <c r="AB67" s="1">
        <f t="shared" ref="AB67:AB130" si="7">G67-Z67-AA67</f>
        <v>397.94</v>
      </c>
    </row>
    <row r="68" s="1" customFormat="1" ht="12" spans="1:28">
      <c r="A68" s="4">
        <v>67</v>
      </c>
      <c r="B68" s="1" t="s">
        <v>1297</v>
      </c>
      <c r="C68" s="1" t="s">
        <v>34</v>
      </c>
      <c r="D68" s="1" t="s">
        <v>1678</v>
      </c>
      <c r="E68" s="1" t="s">
        <v>1727</v>
      </c>
      <c r="F68" s="1" t="s">
        <v>1728</v>
      </c>
      <c r="G68" s="1" t="s">
        <v>38</v>
      </c>
      <c r="H68" s="1" t="s">
        <v>39</v>
      </c>
      <c r="I68" s="1">
        <v>38</v>
      </c>
      <c r="J68" s="1">
        <v>42</v>
      </c>
      <c r="K68" s="1">
        <v>29.8</v>
      </c>
      <c r="L68" s="1">
        <v>25</v>
      </c>
      <c r="M68" s="1">
        <v>160</v>
      </c>
      <c r="N68" s="1">
        <v>38</v>
      </c>
      <c r="O68" s="1">
        <v>27</v>
      </c>
      <c r="P68" s="1">
        <v>36</v>
      </c>
      <c r="Q68" s="1">
        <v>42.8</v>
      </c>
      <c r="R68" s="1">
        <v>33</v>
      </c>
      <c r="S68" s="1">
        <v>35</v>
      </c>
      <c r="T68" s="1">
        <v>29</v>
      </c>
      <c r="U68" s="1">
        <v>32</v>
      </c>
      <c r="V68" s="1">
        <f t="shared" si="4"/>
        <v>567.6</v>
      </c>
      <c r="W68" s="1">
        <f t="shared" si="5"/>
        <v>482.46</v>
      </c>
      <c r="X68" s="1">
        <v>4.8</v>
      </c>
      <c r="Y68" s="1">
        <v>4.8</v>
      </c>
      <c r="Z68" s="1">
        <f t="shared" si="6"/>
        <v>492.06</v>
      </c>
      <c r="AA68" s="1">
        <v>110</v>
      </c>
      <c r="AB68" s="1">
        <f t="shared" si="7"/>
        <v>397.94</v>
      </c>
    </row>
    <row r="69" s="1" customFormat="1" ht="12" spans="1:28">
      <c r="A69" s="4">
        <v>68</v>
      </c>
      <c r="B69" s="1" t="s">
        <v>1297</v>
      </c>
      <c r="C69" s="1" t="s">
        <v>34</v>
      </c>
      <c r="D69" s="1" t="s">
        <v>1678</v>
      </c>
      <c r="E69" s="1" t="s">
        <v>1729</v>
      </c>
      <c r="F69" s="1" t="s">
        <v>1730</v>
      </c>
      <c r="G69" s="1" t="s">
        <v>38</v>
      </c>
      <c r="H69" s="1" t="s">
        <v>39</v>
      </c>
      <c r="I69" s="1">
        <v>38</v>
      </c>
      <c r="J69" s="1">
        <v>42</v>
      </c>
      <c r="K69" s="1">
        <v>29.8</v>
      </c>
      <c r="L69" s="1">
        <v>25</v>
      </c>
      <c r="M69" s="1">
        <v>160</v>
      </c>
      <c r="N69" s="1">
        <v>38</v>
      </c>
      <c r="O69" s="1">
        <v>27</v>
      </c>
      <c r="P69" s="1">
        <v>36</v>
      </c>
      <c r="Q69" s="1">
        <v>42.8</v>
      </c>
      <c r="R69" s="1">
        <v>33</v>
      </c>
      <c r="S69" s="1">
        <v>35</v>
      </c>
      <c r="T69" s="1">
        <v>29</v>
      </c>
      <c r="U69" s="1">
        <v>32</v>
      </c>
      <c r="V69" s="1">
        <f t="shared" si="4"/>
        <v>567.6</v>
      </c>
      <c r="W69" s="1">
        <f t="shared" si="5"/>
        <v>482.46</v>
      </c>
      <c r="X69" s="1">
        <v>4.8</v>
      </c>
      <c r="Y69" s="1">
        <v>4.8</v>
      </c>
      <c r="Z69" s="1">
        <f t="shared" si="6"/>
        <v>492.06</v>
      </c>
      <c r="AA69" s="1">
        <v>110</v>
      </c>
      <c r="AB69" s="1">
        <f t="shared" si="7"/>
        <v>397.94</v>
      </c>
    </row>
    <row r="70" s="1" customFormat="1" ht="12" spans="1:28">
      <c r="A70" s="4">
        <v>69</v>
      </c>
      <c r="B70" s="1" t="s">
        <v>1297</v>
      </c>
      <c r="C70" s="1" t="s">
        <v>34</v>
      </c>
      <c r="D70" s="1" t="s">
        <v>1678</v>
      </c>
      <c r="E70" s="1" t="s">
        <v>1731</v>
      </c>
      <c r="F70" s="1" t="s">
        <v>1732</v>
      </c>
      <c r="G70" s="1" t="s">
        <v>38</v>
      </c>
      <c r="H70" s="1" t="s">
        <v>39</v>
      </c>
      <c r="I70" s="1">
        <v>38</v>
      </c>
      <c r="J70" s="1">
        <v>42</v>
      </c>
      <c r="K70" s="1">
        <v>29.8</v>
      </c>
      <c r="L70" s="1">
        <v>25</v>
      </c>
      <c r="M70" s="1">
        <v>160</v>
      </c>
      <c r="N70" s="1">
        <v>38</v>
      </c>
      <c r="O70" s="1">
        <v>27</v>
      </c>
      <c r="P70" s="1">
        <v>36</v>
      </c>
      <c r="Q70" s="1">
        <v>42.8</v>
      </c>
      <c r="R70" s="1">
        <v>33</v>
      </c>
      <c r="S70" s="1">
        <v>35</v>
      </c>
      <c r="T70" s="1">
        <v>29</v>
      </c>
      <c r="U70" s="1">
        <v>32</v>
      </c>
      <c r="V70" s="1">
        <f t="shared" si="4"/>
        <v>567.6</v>
      </c>
      <c r="W70" s="1">
        <f t="shared" si="5"/>
        <v>482.46</v>
      </c>
      <c r="X70" s="1">
        <v>4.8</v>
      </c>
      <c r="Y70" s="1">
        <v>4.8</v>
      </c>
      <c r="Z70" s="1">
        <f t="shared" si="6"/>
        <v>492.06</v>
      </c>
      <c r="AA70" s="1">
        <v>110</v>
      </c>
      <c r="AB70" s="1">
        <f t="shared" si="7"/>
        <v>397.94</v>
      </c>
    </row>
    <row r="71" s="1" customFormat="1" ht="12" spans="1:28">
      <c r="A71" s="4">
        <v>70</v>
      </c>
      <c r="B71" s="1" t="s">
        <v>1297</v>
      </c>
      <c r="C71" s="1" t="s">
        <v>34</v>
      </c>
      <c r="D71" s="1" t="s">
        <v>1678</v>
      </c>
      <c r="E71" s="1" t="s">
        <v>1733</v>
      </c>
      <c r="F71" s="1" t="s">
        <v>1734</v>
      </c>
      <c r="G71" s="1" t="s">
        <v>38</v>
      </c>
      <c r="H71" s="1" t="s">
        <v>39</v>
      </c>
      <c r="I71" s="1">
        <v>38</v>
      </c>
      <c r="J71" s="1">
        <v>42</v>
      </c>
      <c r="K71" s="1">
        <v>29.8</v>
      </c>
      <c r="L71" s="1">
        <v>25</v>
      </c>
      <c r="M71" s="1">
        <v>160</v>
      </c>
      <c r="N71" s="1">
        <v>38</v>
      </c>
      <c r="O71" s="1">
        <v>27</v>
      </c>
      <c r="P71" s="1">
        <v>36</v>
      </c>
      <c r="Q71" s="1">
        <v>42.8</v>
      </c>
      <c r="R71" s="1">
        <v>33</v>
      </c>
      <c r="S71" s="1">
        <v>35</v>
      </c>
      <c r="T71" s="1">
        <v>29</v>
      </c>
      <c r="U71" s="1">
        <v>32</v>
      </c>
      <c r="V71" s="1">
        <f t="shared" si="4"/>
        <v>567.6</v>
      </c>
      <c r="W71" s="1">
        <f t="shared" si="5"/>
        <v>482.46</v>
      </c>
      <c r="X71" s="1">
        <v>4.8</v>
      </c>
      <c r="Y71" s="1">
        <v>4.8</v>
      </c>
      <c r="Z71" s="1">
        <f t="shared" si="6"/>
        <v>492.06</v>
      </c>
      <c r="AA71" s="1">
        <v>110</v>
      </c>
      <c r="AB71" s="1">
        <f t="shared" si="7"/>
        <v>397.94</v>
      </c>
    </row>
    <row r="72" s="1" customFormat="1" ht="12" spans="1:28">
      <c r="A72" s="4">
        <v>71</v>
      </c>
      <c r="B72" s="1" t="s">
        <v>1297</v>
      </c>
      <c r="C72" s="1" t="s">
        <v>34</v>
      </c>
      <c r="D72" s="1" t="s">
        <v>1678</v>
      </c>
      <c r="E72" s="1" t="s">
        <v>1735</v>
      </c>
      <c r="F72" s="1" t="s">
        <v>1736</v>
      </c>
      <c r="G72" s="1" t="s">
        <v>38</v>
      </c>
      <c r="H72" s="1" t="s">
        <v>39</v>
      </c>
      <c r="I72" s="1">
        <v>38</v>
      </c>
      <c r="J72" s="1">
        <v>42</v>
      </c>
      <c r="K72" s="1">
        <v>29.8</v>
      </c>
      <c r="L72" s="1">
        <v>25</v>
      </c>
      <c r="M72" s="1">
        <v>160</v>
      </c>
      <c r="N72" s="1">
        <v>38</v>
      </c>
      <c r="O72" s="1">
        <v>27</v>
      </c>
      <c r="P72" s="1">
        <v>36</v>
      </c>
      <c r="Q72" s="1">
        <v>42.8</v>
      </c>
      <c r="R72" s="1">
        <v>33</v>
      </c>
      <c r="S72" s="1">
        <v>35</v>
      </c>
      <c r="T72" s="1">
        <v>29</v>
      </c>
      <c r="U72" s="1">
        <v>32</v>
      </c>
      <c r="V72" s="1">
        <f t="shared" si="4"/>
        <v>567.6</v>
      </c>
      <c r="W72" s="1">
        <f t="shared" si="5"/>
        <v>482.46</v>
      </c>
      <c r="X72" s="1">
        <v>4.8</v>
      </c>
      <c r="Y72" s="1">
        <v>4.8</v>
      </c>
      <c r="Z72" s="1">
        <f t="shared" si="6"/>
        <v>492.06</v>
      </c>
      <c r="AA72" s="1">
        <v>110</v>
      </c>
      <c r="AB72" s="1">
        <f t="shared" si="7"/>
        <v>397.94</v>
      </c>
    </row>
    <row r="73" s="1" customFormat="1" ht="12" spans="1:28">
      <c r="A73" s="4">
        <v>72</v>
      </c>
      <c r="B73" s="1" t="s">
        <v>1297</v>
      </c>
      <c r="C73" s="1" t="s">
        <v>34</v>
      </c>
      <c r="D73" s="1" t="s">
        <v>1678</v>
      </c>
      <c r="E73" s="1" t="s">
        <v>1737</v>
      </c>
      <c r="F73" s="1" t="s">
        <v>1738</v>
      </c>
      <c r="G73" s="1" t="s">
        <v>38</v>
      </c>
      <c r="H73" s="1" t="s">
        <v>39</v>
      </c>
      <c r="I73" s="1">
        <v>38</v>
      </c>
      <c r="J73" s="1">
        <v>42</v>
      </c>
      <c r="K73" s="1">
        <v>29.8</v>
      </c>
      <c r="L73" s="1">
        <v>25</v>
      </c>
      <c r="M73" s="1">
        <v>160</v>
      </c>
      <c r="N73" s="1">
        <v>38</v>
      </c>
      <c r="O73" s="1">
        <v>27</v>
      </c>
      <c r="P73" s="1">
        <v>36</v>
      </c>
      <c r="Q73" s="1">
        <v>42.8</v>
      </c>
      <c r="R73" s="1">
        <v>33</v>
      </c>
      <c r="S73" s="1">
        <v>35</v>
      </c>
      <c r="T73" s="1">
        <v>29</v>
      </c>
      <c r="U73" s="1">
        <v>32</v>
      </c>
      <c r="V73" s="1">
        <f t="shared" si="4"/>
        <v>567.6</v>
      </c>
      <c r="W73" s="1">
        <f t="shared" si="5"/>
        <v>482.46</v>
      </c>
      <c r="X73" s="1">
        <v>4.8</v>
      </c>
      <c r="Y73" s="1">
        <v>4.8</v>
      </c>
      <c r="Z73" s="1">
        <f t="shared" si="6"/>
        <v>492.06</v>
      </c>
      <c r="AA73" s="1">
        <v>110</v>
      </c>
      <c r="AB73" s="1">
        <f t="shared" si="7"/>
        <v>397.94</v>
      </c>
    </row>
    <row r="74" s="1" customFormat="1" ht="12" spans="1:28">
      <c r="A74" s="4">
        <v>73</v>
      </c>
      <c r="B74" s="1" t="s">
        <v>1297</v>
      </c>
      <c r="C74" s="1" t="s">
        <v>34</v>
      </c>
      <c r="D74" s="1" t="s">
        <v>1678</v>
      </c>
      <c r="E74" s="1" t="s">
        <v>1739</v>
      </c>
      <c r="F74" s="1" t="s">
        <v>1740</v>
      </c>
      <c r="G74" s="1" t="s">
        <v>38</v>
      </c>
      <c r="H74" s="1" t="s">
        <v>39</v>
      </c>
      <c r="I74" s="1">
        <v>38</v>
      </c>
      <c r="J74" s="1">
        <v>42</v>
      </c>
      <c r="K74" s="1">
        <v>29.8</v>
      </c>
      <c r="L74" s="1">
        <v>25</v>
      </c>
      <c r="M74" s="1">
        <v>160</v>
      </c>
      <c r="N74" s="1">
        <v>38</v>
      </c>
      <c r="O74" s="1">
        <v>27</v>
      </c>
      <c r="P74" s="1">
        <v>36</v>
      </c>
      <c r="Q74" s="1">
        <v>42.8</v>
      </c>
      <c r="R74" s="1">
        <v>33</v>
      </c>
      <c r="S74" s="1">
        <v>35</v>
      </c>
      <c r="T74" s="1">
        <v>29</v>
      </c>
      <c r="U74" s="1">
        <v>32</v>
      </c>
      <c r="V74" s="1">
        <f t="shared" si="4"/>
        <v>567.6</v>
      </c>
      <c r="W74" s="1">
        <f t="shared" si="5"/>
        <v>482.46</v>
      </c>
      <c r="X74" s="1">
        <v>4.8</v>
      </c>
      <c r="Y74" s="1">
        <v>4.8</v>
      </c>
      <c r="Z74" s="1">
        <f t="shared" si="6"/>
        <v>492.06</v>
      </c>
      <c r="AA74" s="1">
        <v>110</v>
      </c>
      <c r="AB74" s="1">
        <f t="shared" si="7"/>
        <v>397.94</v>
      </c>
    </row>
    <row r="75" s="1" customFormat="1" ht="12" spans="1:28">
      <c r="A75" s="4">
        <v>74</v>
      </c>
      <c r="B75" s="1" t="s">
        <v>1297</v>
      </c>
      <c r="C75" s="1" t="s">
        <v>34</v>
      </c>
      <c r="D75" s="1" t="s">
        <v>1678</v>
      </c>
      <c r="E75" s="1" t="s">
        <v>1741</v>
      </c>
      <c r="F75" s="1" t="s">
        <v>1742</v>
      </c>
      <c r="G75" s="1" t="s">
        <v>38</v>
      </c>
      <c r="H75" s="1" t="s">
        <v>39</v>
      </c>
      <c r="I75" s="1">
        <v>38</v>
      </c>
      <c r="J75" s="1">
        <v>42</v>
      </c>
      <c r="K75" s="1">
        <v>29.8</v>
      </c>
      <c r="L75" s="1">
        <v>25</v>
      </c>
      <c r="M75" s="1">
        <v>160</v>
      </c>
      <c r="N75" s="1">
        <v>38</v>
      </c>
      <c r="O75" s="1">
        <v>27</v>
      </c>
      <c r="P75" s="1">
        <v>36</v>
      </c>
      <c r="Q75" s="1">
        <v>42.8</v>
      </c>
      <c r="R75" s="1">
        <v>33</v>
      </c>
      <c r="S75" s="1">
        <v>35</v>
      </c>
      <c r="T75" s="1">
        <v>29</v>
      </c>
      <c r="U75" s="1">
        <v>32</v>
      </c>
      <c r="V75" s="1">
        <f t="shared" si="4"/>
        <v>567.6</v>
      </c>
      <c r="W75" s="1">
        <f t="shared" si="5"/>
        <v>482.46</v>
      </c>
      <c r="X75" s="1">
        <v>4.8</v>
      </c>
      <c r="Y75" s="1">
        <v>4.8</v>
      </c>
      <c r="Z75" s="1">
        <f t="shared" si="6"/>
        <v>492.06</v>
      </c>
      <c r="AA75" s="1">
        <v>110</v>
      </c>
      <c r="AB75" s="1">
        <f t="shared" si="7"/>
        <v>397.94</v>
      </c>
    </row>
    <row r="76" s="1" customFormat="1" ht="12" spans="1:28">
      <c r="A76" s="4">
        <v>75</v>
      </c>
      <c r="B76" s="1" t="s">
        <v>1297</v>
      </c>
      <c r="C76" s="1" t="s">
        <v>34</v>
      </c>
      <c r="D76" s="1" t="s">
        <v>1678</v>
      </c>
      <c r="E76" s="1" t="s">
        <v>1743</v>
      </c>
      <c r="F76" s="1" t="s">
        <v>1744</v>
      </c>
      <c r="G76" s="1" t="s">
        <v>38</v>
      </c>
      <c r="H76" s="1" t="s">
        <v>39</v>
      </c>
      <c r="I76" s="1">
        <v>38</v>
      </c>
      <c r="J76" s="1">
        <v>42</v>
      </c>
      <c r="K76" s="1">
        <v>29.8</v>
      </c>
      <c r="L76" s="1">
        <v>25</v>
      </c>
      <c r="M76" s="1">
        <v>160</v>
      </c>
      <c r="N76" s="1">
        <v>38</v>
      </c>
      <c r="O76" s="1">
        <v>27</v>
      </c>
      <c r="P76" s="1">
        <v>36</v>
      </c>
      <c r="Q76" s="1">
        <v>42.8</v>
      </c>
      <c r="R76" s="1">
        <v>33</v>
      </c>
      <c r="S76" s="1">
        <v>35</v>
      </c>
      <c r="T76" s="1">
        <v>29</v>
      </c>
      <c r="U76" s="1">
        <v>32</v>
      </c>
      <c r="V76" s="1">
        <f t="shared" si="4"/>
        <v>567.6</v>
      </c>
      <c r="W76" s="1">
        <f t="shared" si="5"/>
        <v>482.46</v>
      </c>
      <c r="X76" s="1">
        <v>4.8</v>
      </c>
      <c r="Y76" s="1">
        <v>4.8</v>
      </c>
      <c r="Z76" s="1">
        <f t="shared" si="6"/>
        <v>492.06</v>
      </c>
      <c r="AA76" s="1">
        <v>110</v>
      </c>
      <c r="AB76" s="1">
        <f t="shared" si="7"/>
        <v>397.94</v>
      </c>
    </row>
    <row r="77" s="1" customFormat="1" ht="12" spans="1:28">
      <c r="A77" s="4">
        <v>76</v>
      </c>
      <c r="B77" s="1" t="s">
        <v>1297</v>
      </c>
      <c r="C77" s="1" t="s">
        <v>34</v>
      </c>
      <c r="D77" s="1" t="s">
        <v>1678</v>
      </c>
      <c r="E77" s="1" t="s">
        <v>1745</v>
      </c>
      <c r="F77" s="1" t="s">
        <v>1746</v>
      </c>
      <c r="G77" s="1" t="s">
        <v>38</v>
      </c>
      <c r="H77" s="1" t="s">
        <v>39</v>
      </c>
      <c r="I77" s="1">
        <v>38</v>
      </c>
      <c r="J77" s="1">
        <v>42</v>
      </c>
      <c r="K77" s="1">
        <v>29.8</v>
      </c>
      <c r="L77" s="1">
        <v>25</v>
      </c>
      <c r="M77" s="1">
        <v>160</v>
      </c>
      <c r="N77" s="1">
        <v>38</v>
      </c>
      <c r="O77" s="1">
        <v>27</v>
      </c>
      <c r="P77" s="1">
        <v>36</v>
      </c>
      <c r="Q77" s="1">
        <v>42.8</v>
      </c>
      <c r="R77" s="1">
        <v>33</v>
      </c>
      <c r="S77" s="1">
        <v>35</v>
      </c>
      <c r="T77" s="1">
        <v>29</v>
      </c>
      <c r="U77" s="1">
        <v>32</v>
      </c>
      <c r="V77" s="1">
        <f t="shared" si="4"/>
        <v>567.6</v>
      </c>
      <c r="W77" s="1">
        <f t="shared" si="5"/>
        <v>482.46</v>
      </c>
      <c r="X77" s="1">
        <v>4.8</v>
      </c>
      <c r="Y77" s="1">
        <v>4.8</v>
      </c>
      <c r="Z77" s="1">
        <f t="shared" si="6"/>
        <v>492.06</v>
      </c>
      <c r="AA77" s="1">
        <v>110</v>
      </c>
      <c r="AB77" s="1">
        <f t="shared" si="7"/>
        <v>397.94</v>
      </c>
    </row>
    <row r="78" s="1" customFormat="1" ht="12" spans="1:28">
      <c r="A78" s="4">
        <v>77</v>
      </c>
      <c r="B78" s="1" t="s">
        <v>1297</v>
      </c>
      <c r="C78" s="1" t="s">
        <v>34</v>
      </c>
      <c r="D78" s="1" t="s">
        <v>1678</v>
      </c>
      <c r="E78" s="1" t="s">
        <v>1747</v>
      </c>
      <c r="F78" s="1" t="s">
        <v>1748</v>
      </c>
      <c r="G78" s="1" t="s">
        <v>38</v>
      </c>
      <c r="H78" s="1" t="s">
        <v>39</v>
      </c>
      <c r="I78" s="1">
        <v>38</v>
      </c>
      <c r="J78" s="1">
        <v>42</v>
      </c>
      <c r="K78" s="1">
        <v>29.8</v>
      </c>
      <c r="L78" s="1">
        <v>25</v>
      </c>
      <c r="M78" s="1">
        <v>160</v>
      </c>
      <c r="N78" s="1">
        <v>38</v>
      </c>
      <c r="O78" s="1">
        <v>27</v>
      </c>
      <c r="P78" s="1">
        <v>36</v>
      </c>
      <c r="Q78" s="1">
        <v>42.8</v>
      </c>
      <c r="R78" s="1">
        <v>33</v>
      </c>
      <c r="S78" s="1">
        <v>35</v>
      </c>
      <c r="T78" s="1">
        <v>29</v>
      </c>
      <c r="U78" s="1">
        <v>32</v>
      </c>
      <c r="V78" s="1">
        <f t="shared" si="4"/>
        <v>567.6</v>
      </c>
      <c r="W78" s="1">
        <f t="shared" si="5"/>
        <v>482.46</v>
      </c>
      <c r="X78" s="1">
        <v>4.8</v>
      </c>
      <c r="Y78" s="1">
        <v>4.8</v>
      </c>
      <c r="Z78" s="1">
        <f t="shared" si="6"/>
        <v>492.06</v>
      </c>
      <c r="AA78" s="1">
        <v>110</v>
      </c>
      <c r="AB78" s="1">
        <f t="shared" si="7"/>
        <v>397.94</v>
      </c>
    </row>
    <row r="79" s="1" customFormat="1" ht="12" spans="1:28">
      <c r="A79" s="4">
        <v>78</v>
      </c>
      <c r="B79" s="1" t="s">
        <v>1297</v>
      </c>
      <c r="C79" s="1" t="s">
        <v>34</v>
      </c>
      <c r="D79" s="1" t="s">
        <v>1678</v>
      </c>
      <c r="E79" s="1" t="s">
        <v>1749</v>
      </c>
      <c r="F79" s="1" t="s">
        <v>1750</v>
      </c>
      <c r="G79" s="1" t="s">
        <v>38</v>
      </c>
      <c r="H79" s="1" t="s">
        <v>39</v>
      </c>
      <c r="I79" s="1">
        <v>38</v>
      </c>
      <c r="J79" s="1">
        <v>42</v>
      </c>
      <c r="K79" s="1">
        <v>29.8</v>
      </c>
      <c r="L79" s="1">
        <v>25</v>
      </c>
      <c r="M79" s="1">
        <v>160</v>
      </c>
      <c r="N79" s="1">
        <v>38</v>
      </c>
      <c r="O79" s="1">
        <v>27</v>
      </c>
      <c r="P79" s="1">
        <v>36</v>
      </c>
      <c r="Q79" s="1">
        <v>42.8</v>
      </c>
      <c r="R79" s="1">
        <v>33</v>
      </c>
      <c r="S79" s="1">
        <v>35</v>
      </c>
      <c r="T79" s="1">
        <v>29</v>
      </c>
      <c r="U79" s="1">
        <v>32</v>
      </c>
      <c r="V79" s="1">
        <f t="shared" si="4"/>
        <v>567.6</v>
      </c>
      <c r="W79" s="1">
        <f t="shared" si="5"/>
        <v>482.46</v>
      </c>
      <c r="X79" s="1">
        <v>4.8</v>
      </c>
      <c r="Y79" s="1">
        <v>4.8</v>
      </c>
      <c r="Z79" s="1">
        <f t="shared" si="6"/>
        <v>492.06</v>
      </c>
      <c r="AA79" s="1">
        <v>110</v>
      </c>
      <c r="AB79" s="1">
        <f t="shared" si="7"/>
        <v>397.94</v>
      </c>
    </row>
    <row r="80" s="1" customFormat="1" ht="12" spans="1:28">
      <c r="A80" s="4">
        <v>79</v>
      </c>
      <c r="B80" s="1" t="s">
        <v>1297</v>
      </c>
      <c r="C80" s="1" t="s">
        <v>34</v>
      </c>
      <c r="D80" s="1" t="s">
        <v>1678</v>
      </c>
      <c r="E80" s="1" t="s">
        <v>1751</v>
      </c>
      <c r="F80" s="1" t="s">
        <v>1752</v>
      </c>
      <c r="G80" s="1" t="s">
        <v>38</v>
      </c>
      <c r="H80" s="1" t="s">
        <v>39</v>
      </c>
      <c r="I80" s="1">
        <v>38</v>
      </c>
      <c r="J80" s="1">
        <v>42</v>
      </c>
      <c r="K80" s="1">
        <v>29.8</v>
      </c>
      <c r="L80" s="1">
        <v>25</v>
      </c>
      <c r="M80" s="1">
        <v>160</v>
      </c>
      <c r="N80" s="1">
        <v>38</v>
      </c>
      <c r="O80" s="1">
        <v>27</v>
      </c>
      <c r="P80" s="1">
        <v>36</v>
      </c>
      <c r="Q80" s="1">
        <v>42.8</v>
      </c>
      <c r="R80" s="1">
        <v>33</v>
      </c>
      <c r="S80" s="1">
        <v>35</v>
      </c>
      <c r="T80" s="1">
        <v>29</v>
      </c>
      <c r="U80" s="1">
        <v>32</v>
      </c>
      <c r="V80" s="1">
        <f t="shared" si="4"/>
        <v>567.6</v>
      </c>
      <c r="W80" s="1">
        <f t="shared" si="5"/>
        <v>482.46</v>
      </c>
      <c r="X80" s="1">
        <v>4.8</v>
      </c>
      <c r="Y80" s="1">
        <v>4.8</v>
      </c>
      <c r="Z80" s="1">
        <f t="shared" si="6"/>
        <v>492.06</v>
      </c>
      <c r="AA80" s="1">
        <v>110</v>
      </c>
      <c r="AB80" s="1">
        <f t="shared" si="7"/>
        <v>397.94</v>
      </c>
    </row>
    <row r="81" s="1" customFormat="1" ht="12" spans="1:28">
      <c r="A81" s="4">
        <v>80</v>
      </c>
      <c r="B81" s="1" t="s">
        <v>1297</v>
      </c>
      <c r="C81" s="1" t="s">
        <v>34</v>
      </c>
      <c r="D81" s="1" t="s">
        <v>1678</v>
      </c>
      <c r="E81" s="1" t="s">
        <v>1753</v>
      </c>
      <c r="F81" s="1" t="s">
        <v>1754</v>
      </c>
      <c r="G81" s="1" t="s">
        <v>38</v>
      </c>
      <c r="H81" s="1" t="s">
        <v>39</v>
      </c>
      <c r="I81" s="1">
        <v>38</v>
      </c>
      <c r="J81" s="1">
        <v>42</v>
      </c>
      <c r="K81" s="1">
        <v>29.8</v>
      </c>
      <c r="L81" s="1">
        <v>25</v>
      </c>
      <c r="M81" s="1">
        <v>160</v>
      </c>
      <c r="N81" s="1">
        <v>38</v>
      </c>
      <c r="O81" s="1">
        <v>27</v>
      </c>
      <c r="P81" s="1">
        <v>36</v>
      </c>
      <c r="Q81" s="1">
        <v>42.8</v>
      </c>
      <c r="R81" s="1">
        <v>33</v>
      </c>
      <c r="S81" s="1">
        <v>35</v>
      </c>
      <c r="T81" s="1">
        <v>29</v>
      </c>
      <c r="U81" s="1">
        <v>32</v>
      </c>
      <c r="V81" s="1">
        <f t="shared" si="4"/>
        <v>567.6</v>
      </c>
      <c r="W81" s="1">
        <f t="shared" si="5"/>
        <v>482.46</v>
      </c>
      <c r="X81" s="1">
        <v>4.8</v>
      </c>
      <c r="Y81" s="1">
        <v>4.8</v>
      </c>
      <c r="Z81" s="1">
        <f t="shared" si="6"/>
        <v>492.06</v>
      </c>
      <c r="AA81" s="1">
        <v>110</v>
      </c>
      <c r="AB81" s="1">
        <f t="shared" si="7"/>
        <v>397.94</v>
      </c>
    </row>
    <row r="82" s="1" customFormat="1" ht="12" spans="1:28">
      <c r="A82" s="4">
        <v>81</v>
      </c>
      <c r="B82" s="1" t="s">
        <v>1297</v>
      </c>
      <c r="C82" s="1" t="s">
        <v>34</v>
      </c>
      <c r="D82" s="1" t="s">
        <v>1678</v>
      </c>
      <c r="E82" s="1" t="s">
        <v>1755</v>
      </c>
      <c r="F82" s="1" t="s">
        <v>1756</v>
      </c>
      <c r="G82" s="1" t="s">
        <v>38</v>
      </c>
      <c r="H82" s="1" t="s">
        <v>39</v>
      </c>
      <c r="I82" s="1">
        <v>38</v>
      </c>
      <c r="J82" s="1">
        <v>42</v>
      </c>
      <c r="K82" s="1">
        <v>29.8</v>
      </c>
      <c r="L82" s="1">
        <v>25</v>
      </c>
      <c r="M82" s="1">
        <v>160</v>
      </c>
      <c r="N82" s="1">
        <v>38</v>
      </c>
      <c r="O82" s="1">
        <v>27</v>
      </c>
      <c r="P82" s="1">
        <v>36</v>
      </c>
      <c r="Q82" s="1">
        <v>42.8</v>
      </c>
      <c r="R82" s="1">
        <v>33</v>
      </c>
      <c r="S82" s="1">
        <v>35</v>
      </c>
      <c r="T82" s="1">
        <v>29</v>
      </c>
      <c r="U82" s="1">
        <v>32</v>
      </c>
      <c r="V82" s="1">
        <f t="shared" si="4"/>
        <v>567.6</v>
      </c>
      <c r="W82" s="1">
        <f t="shared" si="5"/>
        <v>482.46</v>
      </c>
      <c r="X82" s="1">
        <v>4.8</v>
      </c>
      <c r="Y82" s="1">
        <v>4.8</v>
      </c>
      <c r="Z82" s="1">
        <f t="shared" si="6"/>
        <v>492.06</v>
      </c>
      <c r="AA82" s="1">
        <v>110</v>
      </c>
      <c r="AB82" s="1">
        <f t="shared" si="7"/>
        <v>397.94</v>
      </c>
    </row>
    <row r="83" s="1" customFormat="1" ht="12" spans="1:28">
      <c r="A83" s="4">
        <v>82</v>
      </c>
      <c r="B83" s="1" t="s">
        <v>1297</v>
      </c>
      <c r="C83" s="1" t="s">
        <v>34</v>
      </c>
      <c r="D83" s="1" t="s">
        <v>1678</v>
      </c>
      <c r="E83" s="1" t="s">
        <v>1757</v>
      </c>
      <c r="F83" s="1" t="s">
        <v>1758</v>
      </c>
      <c r="G83" s="1" t="s">
        <v>38</v>
      </c>
      <c r="H83" s="1" t="s">
        <v>39</v>
      </c>
      <c r="I83" s="1">
        <v>38</v>
      </c>
      <c r="J83" s="1">
        <v>42</v>
      </c>
      <c r="K83" s="1">
        <v>29.8</v>
      </c>
      <c r="L83" s="1">
        <v>25</v>
      </c>
      <c r="M83" s="1">
        <v>160</v>
      </c>
      <c r="N83" s="1">
        <v>38</v>
      </c>
      <c r="O83" s="1">
        <v>27</v>
      </c>
      <c r="P83" s="1">
        <v>36</v>
      </c>
      <c r="Q83" s="1">
        <v>42.8</v>
      </c>
      <c r="R83" s="1">
        <v>33</v>
      </c>
      <c r="S83" s="1">
        <v>35</v>
      </c>
      <c r="T83" s="1">
        <v>29</v>
      </c>
      <c r="U83" s="1">
        <v>32</v>
      </c>
      <c r="V83" s="1">
        <f t="shared" si="4"/>
        <v>567.6</v>
      </c>
      <c r="W83" s="1">
        <f t="shared" si="5"/>
        <v>482.46</v>
      </c>
      <c r="X83" s="1">
        <v>4.8</v>
      </c>
      <c r="Y83" s="1">
        <v>4.8</v>
      </c>
      <c r="Z83" s="1">
        <f t="shared" si="6"/>
        <v>492.06</v>
      </c>
      <c r="AA83" s="1">
        <v>110</v>
      </c>
      <c r="AB83" s="1">
        <f t="shared" si="7"/>
        <v>397.94</v>
      </c>
    </row>
    <row r="84" s="1" customFormat="1" ht="12" spans="1:28">
      <c r="A84" s="4">
        <v>83</v>
      </c>
      <c r="B84" s="1" t="s">
        <v>1297</v>
      </c>
      <c r="C84" s="1" t="s">
        <v>34</v>
      </c>
      <c r="D84" s="1" t="s">
        <v>1678</v>
      </c>
      <c r="E84" s="1" t="s">
        <v>1759</v>
      </c>
      <c r="F84" s="1" t="s">
        <v>1760</v>
      </c>
      <c r="G84" s="1" t="s">
        <v>38</v>
      </c>
      <c r="H84" s="1" t="s">
        <v>39</v>
      </c>
      <c r="I84" s="1">
        <v>38</v>
      </c>
      <c r="J84" s="1">
        <v>42</v>
      </c>
      <c r="K84" s="1">
        <v>29.8</v>
      </c>
      <c r="L84" s="1">
        <v>25</v>
      </c>
      <c r="M84" s="1">
        <v>160</v>
      </c>
      <c r="N84" s="1">
        <v>38</v>
      </c>
      <c r="O84" s="1">
        <v>27</v>
      </c>
      <c r="P84" s="1">
        <v>36</v>
      </c>
      <c r="Q84" s="1">
        <v>42.8</v>
      </c>
      <c r="R84" s="1">
        <v>33</v>
      </c>
      <c r="S84" s="1">
        <v>35</v>
      </c>
      <c r="T84" s="1">
        <v>29</v>
      </c>
      <c r="U84" s="1">
        <v>32</v>
      </c>
      <c r="V84" s="1">
        <f t="shared" si="4"/>
        <v>567.6</v>
      </c>
      <c r="W84" s="1">
        <f t="shared" si="5"/>
        <v>482.46</v>
      </c>
      <c r="X84" s="1">
        <v>4.8</v>
      </c>
      <c r="Y84" s="1">
        <v>4.8</v>
      </c>
      <c r="Z84" s="1">
        <f t="shared" si="6"/>
        <v>492.06</v>
      </c>
      <c r="AA84" s="1">
        <v>110</v>
      </c>
      <c r="AB84" s="1">
        <f t="shared" si="7"/>
        <v>397.94</v>
      </c>
    </row>
    <row r="85" s="1" customFormat="1" ht="12" spans="1:28">
      <c r="A85" s="4">
        <v>84</v>
      </c>
      <c r="B85" s="1" t="s">
        <v>1297</v>
      </c>
      <c r="C85" s="1" t="s">
        <v>34</v>
      </c>
      <c r="D85" s="1" t="s">
        <v>1761</v>
      </c>
      <c r="E85" s="1" t="s">
        <v>1762</v>
      </c>
      <c r="F85" s="1" t="s">
        <v>1763</v>
      </c>
      <c r="G85" s="1" t="s">
        <v>38</v>
      </c>
      <c r="H85" s="1" t="s">
        <v>39</v>
      </c>
      <c r="I85" s="1">
        <v>38</v>
      </c>
      <c r="J85" s="1">
        <v>42</v>
      </c>
      <c r="K85" s="1">
        <v>29.8</v>
      </c>
      <c r="L85" s="1">
        <v>25</v>
      </c>
      <c r="M85" s="1">
        <v>160</v>
      </c>
      <c r="N85" s="1">
        <v>38</v>
      </c>
      <c r="O85" s="1">
        <v>27</v>
      </c>
      <c r="P85" s="1">
        <v>36</v>
      </c>
      <c r="Q85" s="1">
        <v>42.8</v>
      </c>
      <c r="R85" s="1">
        <v>33</v>
      </c>
      <c r="S85" s="1">
        <v>35</v>
      </c>
      <c r="T85" s="1">
        <v>29</v>
      </c>
      <c r="U85" s="1">
        <v>32</v>
      </c>
      <c r="V85" s="1">
        <f t="shared" si="4"/>
        <v>567.6</v>
      </c>
      <c r="W85" s="1">
        <f t="shared" si="5"/>
        <v>482.46</v>
      </c>
      <c r="X85" s="1">
        <v>4.8</v>
      </c>
      <c r="Y85" s="1">
        <v>4.8</v>
      </c>
      <c r="Z85" s="1">
        <f t="shared" si="6"/>
        <v>492.06</v>
      </c>
      <c r="AA85" s="1">
        <v>110</v>
      </c>
      <c r="AB85" s="1">
        <f t="shared" si="7"/>
        <v>397.94</v>
      </c>
    </row>
    <row r="86" s="1" customFormat="1" ht="12" spans="1:28">
      <c r="A86" s="4">
        <v>85</v>
      </c>
      <c r="B86" s="1" t="s">
        <v>1297</v>
      </c>
      <c r="C86" s="1" t="s">
        <v>34</v>
      </c>
      <c r="D86" s="1" t="s">
        <v>1761</v>
      </c>
      <c r="E86" s="1" t="s">
        <v>1764</v>
      </c>
      <c r="F86" s="1" t="s">
        <v>1765</v>
      </c>
      <c r="G86" s="1" t="s">
        <v>38</v>
      </c>
      <c r="H86" s="1" t="s">
        <v>39</v>
      </c>
      <c r="I86" s="1">
        <v>38</v>
      </c>
      <c r="J86" s="1">
        <v>42</v>
      </c>
      <c r="K86" s="1">
        <v>29.8</v>
      </c>
      <c r="L86" s="1">
        <v>25</v>
      </c>
      <c r="M86" s="1">
        <v>160</v>
      </c>
      <c r="N86" s="1">
        <v>38</v>
      </c>
      <c r="O86" s="1">
        <v>27</v>
      </c>
      <c r="P86" s="1">
        <v>36</v>
      </c>
      <c r="Q86" s="1">
        <v>42.8</v>
      </c>
      <c r="R86" s="1">
        <v>33</v>
      </c>
      <c r="S86" s="1">
        <v>35</v>
      </c>
      <c r="T86" s="1">
        <v>29</v>
      </c>
      <c r="U86" s="1">
        <v>32</v>
      </c>
      <c r="V86" s="1">
        <f t="shared" si="4"/>
        <v>567.6</v>
      </c>
      <c r="W86" s="1">
        <f t="shared" si="5"/>
        <v>482.46</v>
      </c>
      <c r="X86" s="1">
        <v>4.8</v>
      </c>
      <c r="Y86" s="1">
        <v>4.8</v>
      </c>
      <c r="Z86" s="1">
        <f t="shared" si="6"/>
        <v>492.06</v>
      </c>
      <c r="AA86" s="1">
        <v>110</v>
      </c>
      <c r="AB86" s="1">
        <f t="shared" si="7"/>
        <v>397.94</v>
      </c>
    </row>
    <row r="87" s="1" customFormat="1" ht="12" spans="1:28">
      <c r="A87" s="4">
        <v>86</v>
      </c>
      <c r="B87" s="1" t="s">
        <v>1297</v>
      </c>
      <c r="C87" s="1" t="s">
        <v>34</v>
      </c>
      <c r="D87" s="1" t="s">
        <v>1761</v>
      </c>
      <c r="E87" s="1" t="s">
        <v>1766</v>
      </c>
      <c r="F87" s="1" t="s">
        <v>347</v>
      </c>
      <c r="G87" s="1" t="s">
        <v>38</v>
      </c>
      <c r="H87" s="1" t="s">
        <v>39</v>
      </c>
      <c r="I87" s="1">
        <v>38</v>
      </c>
      <c r="J87" s="1">
        <v>42</v>
      </c>
      <c r="K87" s="1">
        <v>29.8</v>
      </c>
      <c r="L87" s="1">
        <v>25</v>
      </c>
      <c r="M87" s="1">
        <v>160</v>
      </c>
      <c r="N87" s="1">
        <v>38</v>
      </c>
      <c r="O87" s="1">
        <v>27</v>
      </c>
      <c r="P87" s="1">
        <v>36</v>
      </c>
      <c r="Q87" s="1">
        <v>42.8</v>
      </c>
      <c r="R87" s="1">
        <v>33</v>
      </c>
      <c r="S87" s="1">
        <v>35</v>
      </c>
      <c r="T87" s="1">
        <v>29</v>
      </c>
      <c r="U87" s="1">
        <v>32</v>
      </c>
      <c r="V87" s="1">
        <f t="shared" si="4"/>
        <v>567.6</v>
      </c>
      <c r="W87" s="1">
        <f t="shared" si="5"/>
        <v>482.46</v>
      </c>
      <c r="X87" s="1">
        <v>4.8</v>
      </c>
      <c r="Y87" s="1">
        <v>4.8</v>
      </c>
      <c r="Z87" s="1">
        <f t="shared" si="6"/>
        <v>492.06</v>
      </c>
      <c r="AA87" s="1">
        <v>110</v>
      </c>
      <c r="AB87" s="1">
        <f t="shared" si="7"/>
        <v>397.94</v>
      </c>
    </row>
    <row r="88" s="1" customFormat="1" ht="12" spans="1:28">
      <c r="A88" s="4">
        <v>87</v>
      </c>
      <c r="B88" s="1" t="s">
        <v>1297</v>
      </c>
      <c r="C88" s="1" t="s">
        <v>34</v>
      </c>
      <c r="D88" s="1" t="s">
        <v>1761</v>
      </c>
      <c r="E88" s="1" t="s">
        <v>1767</v>
      </c>
      <c r="F88" s="1" t="s">
        <v>1768</v>
      </c>
      <c r="G88" s="1" t="s">
        <v>38</v>
      </c>
      <c r="H88" s="1" t="s">
        <v>39</v>
      </c>
      <c r="I88" s="1">
        <v>38</v>
      </c>
      <c r="J88" s="1">
        <v>42</v>
      </c>
      <c r="K88" s="1">
        <v>29.8</v>
      </c>
      <c r="L88" s="1">
        <v>25</v>
      </c>
      <c r="M88" s="1">
        <v>160</v>
      </c>
      <c r="N88" s="1">
        <v>38</v>
      </c>
      <c r="O88" s="1">
        <v>27</v>
      </c>
      <c r="P88" s="1">
        <v>36</v>
      </c>
      <c r="Q88" s="1">
        <v>42.8</v>
      </c>
      <c r="R88" s="1">
        <v>33</v>
      </c>
      <c r="S88" s="1">
        <v>35</v>
      </c>
      <c r="T88" s="1">
        <v>29</v>
      </c>
      <c r="U88" s="1">
        <v>32</v>
      </c>
      <c r="V88" s="1">
        <f t="shared" si="4"/>
        <v>567.6</v>
      </c>
      <c r="W88" s="1">
        <f t="shared" si="5"/>
        <v>482.46</v>
      </c>
      <c r="X88" s="1">
        <v>4.8</v>
      </c>
      <c r="Y88" s="1">
        <v>4.8</v>
      </c>
      <c r="Z88" s="1">
        <f t="shared" si="6"/>
        <v>492.06</v>
      </c>
      <c r="AA88" s="1">
        <v>110</v>
      </c>
      <c r="AB88" s="1">
        <f t="shared" si="7"/>
        <v>397.94</v>
      </c>
    </row>
    <row r="89" s="1" customFormat="1" ht="12" spans="1:28">
      <c r="A89" s="4">
        <v>88</v>
      </c>
      <c r="B89" s="1" t="s">
        <v>1297</v>
      </c>
      <c r="C89" s="1" t="s">
        <v>34</v>
      </c>
      <c r="D89" s="1" t="s">
        <v>1761</v>
      </c>
      <c r="E89" s="1" t="s">
        <v>1769</v>
      </c>
      <c r="F89" s="1" t="s">
        <v>1770</v>
      </c>
      <c r="G89" s="1" t="s">
        <v>38</v>
      </c>
      <c r="H89" s="1" t="s">
        <v>39</v>
      </c>
      <c r="I89" s="1">
        <v>38</v>
      </c>
      <c r="J89" s="1">
        <v>42</v>
      </c>
      <c r="K89" s="1">
        <v>29.8</v>
      </c>
      <c r="L89" s="1">
        <v>25</v>
      </c>
      <c r="M89" s="1">
        <v>160</v>
      </c>
      <c r="N89" s="1">
        <v>38</v>
      </c>
      <c r="O89" s="1">
        <v>27</v>
      </c>
      <c r="P89" s="1">
        <v>36</v>
      </c>
      <c r="Q89" s="1">
        <v>42.8</v>
      </c>
      <c r="R89" s="1">
        <v>33</v>
      </c>
      <c r="S89" s="1">
        <v>35</v>
      </c>
      <c r="T89" s="1">
        <v>29</v>
      </c>
      <c r="U89" s="1">
        <v>32</v>
      </c>
      <c r="V89" s="1">
        <f t="shared" si="4"/>
        <v>567.6</v>
      </c>
      <c r="W89" s="1">
        <f t="shared" si="5"/>
        <v>482.46</v>
      </c>
      <c r="X89" s="1">
        <v>4.8</v>
      </c>
      <c r="Y89" s="1">
        <v>4.8</v>
      </c>
      <c r="Z89" s="1">
        <f t="shared" si="6"/>
        <v>492.06</v>
      </c>
      <c r="AA89" s="1">
        <v>110</v>
      </c>
      <c r="AB89" s="1">
        <f t="shared" si="7"/>
        <v>397.94</v>
      </c>
    </row>
    <row r="90" s="1" customFormat="1" ht="12" spans="1:28">
      <c r="A90" s="4">
        <v>89</v>
      </c>
      <c r="B90" s="1" t="s">
        <v>1297</v>
      </c>
      <c r="C90" s="1" t="s">
        <v>34</v>
      </c>
      <c r="D90" s="1" t="s">
        <v>1761</v>
      </c>
      <c r="E90" s="1" t="s">
        <v>1771</v>
      </c>
      <c r="F90" s="1" t="s">
        <v>1772</v>
      </c>
      <c r="G90" s="1" t="s">
        <v>38</v>
      </c>
      <c r="H90" s="1" t="s">
        <v>39</v>
      </c>
      <c r="I90" s="1">
        <v>38</v>
      </c>
      <c r="J90" s="1">
        <v>42</v>
      </c>
      <c r="K90" s="1">
        <v>29.8</v>
      </c>
      <c r="L90" s="1">
        <v>25</v>
      </c>
      <c r="M90" s="1">
        <v>160</v>
      </c>
      <c r="N90" s="1">
        <v>38</v>
      </c>
      <c r="O90" s="1">
        <v>27</v>
      </c>
      <c r="P90" s="1">
        <v>36</v>
      </c>
      <c r="Q90" s="1">
        <v>42.8</v>
      </c>
      <c r="R90" s="1">
        <v>33</v>
      </c>
      <c r="S90" s="1">
        <v>35</v>
      </c>
      <c r="T90" s="1">
        <v>29</v>
      </c>
      <c r="U90" s="1">
        <v>32</v>
      </c>
      <c r="V90" s="1">
        <f t="shared" si="4"/>
        <v>567.6</v>
      </c>
      <c r="W90" s="1">
        <f t="shared" si="5"/>
        <v>482.46</v>
      </c>
      <c r="X90" s="1">
        <v>4.8</v>
      </c>
      <c r="Y90" s="1">
        <v>4.8</v>
      </c>
      <c r="Z90" s="1">
        <f t="shared" si="6"/>
        <v>492.06</v>
      </c>
      <c r="AA90" s="1">
        <v>110</v>
      </c>
      <c r="AB90" s="1">
        <f t="shared" si="7"/>
        <v>397.94</v>
      </c>
    </row>
    <row r="91" s="1" customFormat="1" ht="12" spans="1:28">
      <c r="A91" s="4">
        <v>90</v>
      </c>
      <c r="B91" s="1" t="s">
        <v>1297</v>
      </c>
      <c r="C91" s="1" t="s">
        <v>34</v>
      </c>
      <c r="D91" s="1" t="s">
        <v>1761</v>
      </c>
      <c r="E91" s="1" t="s">
        <v>1773</v>
      </c>
      <c r="F91" s="1" t="s">
        <v>1774</v>
      </c>
      <c r="G91" s="1" t="s">
        <v>38</v>
      </c>
      <c r="H91" s="1" t="s">
        <v>39</v>
      </c>
      <c r="I91" s="1">
        <v>38</v>
      </c>
      <c r="J91" s="1">
        <v>42</v>
      </c>
      <c r="K91" s="1">
        <v>29.8</v>
      </c>
      <c r="L91" s="1">
        <v>25</v>
      </c>
      <c r="M91" s="1">
        <v>160</v>
      </c>
      <c r="N91" s="1">
        <v>38</v>
      </c>
      <c r="O91" s="1">
        <v>27</v>
      </c>
      <c r="P91" s="1">
        <v>36</v>
      </c>
      <c r="Q91" s="1">
        <v>42.8</v>
      </c>
      <c r="R91" s="1">
        <v>33</v>
      </c>
      <c r="S91" s="1">
        <v>35</v>
      </c>
      <c r="T91" s="1">
        <v>29</v>
      </c>
      <c r="U91" s="1">
        <v>32</v>
      </c>
      <c r="V91" s="1">
        <f t="shared" si="4"/>
        <v>567.6</v>
      </c>
      <c r="W91" s="1">
        <f t="shared" si="5"/>
        <v>482.46</v>
      </c>
      <c r="X91" s="1">
        <v>4.8</v>
      </c>
      <c r="Y91" s="1">
        <v>4.8</v>
      </c>
      <c r="Z91" s="1">
        <f t="shared" si="6"/>
        <v>492.06</v>
      </c>
      <c r="AA91" s="1">
        <v>110</v>
      </c>
      <c r="AB91" s="1">
        <f t="shared" si="7"/>
        <v>397.94</v>
      </c>
    </row>
    <row r="92" s="1" customFormat="1" ht="12" spans="1:28">
      <c r="A92" s="4">
        <v>91</v>
      </c>
      <c r="B92" s="1" t="s">
        <v>1297</v>
      </c>
      <c r="C92" s="1" t="s">
        <v>34</v>
      </c>
      <c r="D92" s="1" t="s">
        <v>1761</v>
      </c>
      <c r="E92" s="1" t="s">
        <v>1775</v>
      </c>
      <c r="F92" s="1" t="s">
        <v>1776</v>
      </c>
      <c r="G92" s="1" t="s">
        <v>38</v>
      </c>
      <c r="H92" s="1" t="s">
        <v>39</v>
      </c>
      <c r="I92" s="1">
        <v>38</v>
      </c>
      <c r="J92" s="1">
        <v>42</v>
      </c>
      <c r="K92" s="1">
        <v>29.8</v>
      </c>
      <c r="L92" s="1">
        <v>25</v>
      </c>
      <c r="M92" s="1">
        <v>160</v>
      </c>
      <c r="N92" s="1">
        <v>38</v>
      </c>
      <c r="O92" s="1">
        <v>27</v>
      </c>
      <c r="P92" s="1">
        <v>36</v>
      </c>
      <c r="Q92" s="1">
        <v>42.8</v>
      </c>
      <c r="R92" s="1">
        <v>33</v>
      </c>
      <c r="S92" s="1">
        <v>35</v>
      </c>
      <c r="T92" s="1">
        <v>29</v>
      </c>
      <c r="U92" s="1">
        <v>32</v>
      </c>
      <c r="V92" s="1">
        <f t="shared" si="4"/>
        <v>567.6</v>
      </c>
      <c r="W92" s="1">
        <f t="shared" si="5"/>
        <v>482.46</v>
      </c>
      <c r="X92" s="1">
        <v>4.8</v>
      </c>
      <c r="Y92" s="1">
        <v>4.8</v>
      </c>
      <c r="Z92" s="1">
        <f t="shared" si="6"/>
        <v>492.06</v>
      </c>
      <c r="AA92" s="1">
        <v>110</v>
      </c>
      <c r="AB92" s="1">
        <f t="shared" si="7"/>
        <v>397.94</v>
      </c>
    </row>
    <row r="93" s="1" customFormat="1" ht="12" spans="1:28">
      <c r="A93" s="4">
        <v>92</v>
      </c>
      <c r="B93" s="1" t="s">
        <v>1297</v>
      </c>
      <c r="C93" s="1" t="s">
        <v>34</v>
      </c>
      <c r="D93" s="1" t="s">
        <v>1761</v>
      </c>
      <c r="E93" s="1" t="s">
        <v>1777</v>
      </c>
      <c r="F93" s="1" t="s">
        <v>1778</v>
      </c>
      <c r="G93" s="1" t="s">
        <v>38</v>
      </c>
      <c r="H93" s="1" t="s">
        <v>39</v>
      </c>
      <c r="I93" s="1">
        <v>38</v>
      </c>
      <c r="J93" s="1">
        <v>42</v>
      </c>
      <c r="K93" s="1">
        <v>29.8</v>
      </c>
      <c r="L93" s="1">
        <v>25</v>
      </c>
      <c r="M93" s="1">
        <v>160</v>
      </c>
      <c r="N93" s="1">
        <v>38</v>
      </c>
      <c r="O93" s="1">
        <v>27</v>
      </c>
      <c r="P93" s="1">
        <v>36</v>
      </c>
      <c r="Q93" s="1">
        <v>42.8</v>
      </c>
      <c r="R93" s="1">
        <v>33</v>
      </c>
      <c r="S93" s="1">
        <v>35</v>
      </c>
      <c r="T93" s="1">
        <v>29</v>
      </c>
      <c r="U93" s="1">
        <v>32</v>
      </c>
      <c r="V93" s="1">
        <f t="shared" si="4"/>
        <v>567.6</v>
      </c>
      <c r="W93" s="1">
        <f t="shared" si="5"/>
        <v>482.46</v>
      </c>
      <c r="X93" s="1">
        <v>4.8</v>
      </c>
      <c r="Y93" s="1">
        <v>4.8</v>
      </c>
      <c r="Z93" s="1">
        <f t="shared" si="6"/>
        <v>492.06</v>
      </c>
      <c r="AA93" s="1">
        <v>110</v>
      </c>
      <c r="AB93" s="1">
        <f t="shared" si="7"/>
        <v>397.94</v>
      </c>
    </row>
    <row r="94" s="1" customFormat="1" ht="12" spans="1:28">
      <c r="A94" s="4">
        <v>93</v>
      </c>
      <c r="B94" s="1" t="s">
        <v>1297</v>
      </c>
      <c r="C94" s="1" t="s">
        <v>34</v>
      </c>
      <c r="D94" s="1" t="s">
        <v>1761</v>
      </c>
      <c r="E94" s="1" t="s">
        <v>1779</v>
      </c>
      <c r="F94" s="1" t="s">
        <v>1780</v>
      </c>
      <c r="G94" s="1" t="s">
        <v>38</v>
      </c>
      <c r="H94" s="1" t="s">
        <v>39</v>
      </c>
      <c r="I94" s="1">
        <v>38</v>
      </c>
      <c r="J94" s="1">
        <v>42</v>
      </c>
      <c r="K94" s="1">
        <v>29.8</v>
      </c>
      <c r="L94" s="1">
        <v>25</v>
      </c>
      <c r="M94" s="1">
        <v>160</v>
      </c>
      <c r="N94" s="1">
        <v>38</v>
      </c>
      <c r="O94" s="1">
        <v>27</v>
      </c>
      <c r="P94" s="1">
        <v>36</v>
      </c>
      <c r="Q94" s="1">
        <v>42.8</v>
      </c>
      <c r="R94" s="1">
        <v>33</v>
      </c>
      <c r="S94" s="1">
        <v>35</v>
      </c>
      <c r="T94" s="1">
        <v>29</v>
      </c>
      <c r="U94" s="1">
        <v>32</v>
      </c>
      <c r="V94" s="1">
        <f t="shared" si="4"/>
        <v>567.6</v>
      </c>
      <c r="W94" s="1">
        <f t="shared" si="5"/>
        <v>482.46</v>
      </c>
      <c r="X94" s="1">
        <v>4.8</v>
      </c>
      <c r="Y94" s="1">
        <v>4.8</v>
      </c>
      <c r="Z94" s="1">
        <f t="shared" si="6"/>
        <v>492.06</v>
      </c>
      <c r="AA94" s="1">
        <v>110</v>
      </c>
      <c r="AB94" s="1">
        <f t="shared" si="7"/>
        <v>397.94</v>
      </c>
    </row>
    <row r="95" s="1" customFormat="1" ht="12" spans="1:28">
      <c r="A95" s="4">
        <v>94</v>
      </c>
      <c r="B95" s="1" t="s">
        <v>1297</v>
      </c>
      <c r="C95" s="1" t="s">
        <v>34</v>
      </c>
      <c r="D95" s="1" t="s">
        <v>1761</v>
      </c>
      <c r="E95" s="1" t="s">
        <v>1781</v>
      </c>
      <c r="F95" s="1" t="s">
        <v>1782</v>
      </c>
      <c r="G95" s="1" t="s">
        <v>38</v>
      </c>
      <c r="H95" s="1" t="s">
        <v>39</v>
      </c>
      <c r="I95" s="1">
        <v>38</v>
      </c>
      <c r="J95" s="1">
        <v>42</v>
      </c>
      <c r="K95" s="1">
        <v>29.8</v>
      </c>
      <c r="L95" s="1">
        <v>25</v>
      </c>
      <c r="M95" s="1">
        <v>160</v>
      </c>
      <c r="N95" s="1">
        <v>38</v>
      </c>
      <c r="O95" s="1">
        <v>27</v>
      </c>
      <c r="P95" s="1">
        <v>36</v>
      </c>
      <c r="Q95" s="1">
        <v>42.8</v>
      </c>
      <c r="R95" s="1">
        <v>33</v>
      </c>
      <c r="S95" s="1">
        <v>35</v>
      </c>
      <c r="T95" s="1">
        <v>29</v>
      </c>
      <c r="U95" s="1">
        <v>32</v>
      </c>
      <c r="V95" s="1">
        <f t="shared" si="4"/>
        <v>567.6</v>
      </c>
      <c r="W95" s="1">
        <f t="shared" si="5"/>
        <v>482.46</v>
      </c>
      <c r="X95" s="1">
        <v>4.8</v>
      </c>
      <c r="Y95" s="1">
        <v>4.8</v>
      </c>
      <c r="Z95" s="1">
        <f t="shared" si="6"/>
        <v>492.06</v>
      </c>
      <c r="AA95" s="1">
        <v>110</v>
      </c>
      <c r="AB95" s="1">
        <f t="shared" si="7"/>
        <v>397.94</v>
      </c>
    </row>
    <row r="96" s="1" customFormat="1" ht="12" spans="1:28">
      <c r="A96" s="4">
        <v>95</v>
      </c>
      <c r="B96" s="1" t="s">
        <v>1297</v>
      </c>
      <c r="C96" s="1" t="s">
        <v>34</v>
      </c>
      <c r="D96" s="1" t="s">
        <v>1761</v>
      </c>
      <c r="E96" s="1" t="s">
        <v>1783</v>
      </c>
      <c r="F96" s="1" t="s">
        <v>1784</v>
      </c>
      <c r="G96" s="1" t="s">
        <v>38</v>
      </c>
      <c r="H96" s="1" t="s">
        <v>39</v>
      </c>
      <c r="I96" s="1">
        <v>38</v>
      </c>
      <c r="J96" s="1">
        <v>42</v>
      </c>
      <c r="K96" s="1">
        <v>29.8</v>
      </c>
      <c r="L96" s="1">
        <v>25</v>
      </c>
      <c r="M96" s="1">
        <v>160</v>
      </c>
      <c r="N96" s="1">
        <v>38</v>
      </c>
      <c r="O96" s="1">
        <v>27</v>
      </c>
      <c r="P96" s="1">
        <v>36</v>
      </c>
      <c r="Q96" s="1">
        <v>42.8</v>
      </c>
      <c r="R96" s="1">
        <v>33</v>
      </c>
      <c r="S96" s="1">
        <v>35</v>
      </c>
      <c r="T96" s="1">
        <v>29</v>
      </c>
      <c r="U96" s="1">
        <v>32</v>
      </c>
      <c r="V96" s="1">
        <f t="shared" si="4"/>
        <v>567.6</v>
      </c>
      <c r="W96" s="1">
        <f t="shared" si="5"/>
        <v>482.46</v>
      </c>
      <c r="X96" s="1">
        <v>4.8</v>
      </c>
      <c r="Y96" s="1">
        <v>4.8</v>
      </c>
      <c r="Z96" s="1">
        <f t="shared" si="6"/>
        <v>492.06</v>
      </c>
      <c r="AA96" s="1">
        <v>110</v>
      </c>
      <c r="AB96" s="1">
        <f t="shared" si="7"/>
        <v>397.94</v>
      </c>
    </row>
    <row r="97" s="1" customFormat="1" ht="12" spans="1:28">
      <c r="A97" s="4">
        <v>96</v>
      </c>
      <c r="B97" s="1" t="s">
        <v>1297</v>
      </c>
      <c r="C97" s="1" t="s">
        <v>34</v>
      </c>
      <c r="D97" s="1" t="s">
        <v>1761</v>
      </c>
      <c r="E97" s="1" t="s">
        <v>1785</v>
      </c>
      <c r="F97" s="1" t="s">
        <v>1786</v>
      </c>
      <c r="G97" s="1" t="s">
        <v>38</v>
      </c>
      <c r="H97" s="1" t="s">
        <v>39</v>
      </c>
      <c r="I97" s="1">
        <v>38</v>
      </c>
      <c r="J97" s="1">
        <v>42</v>
      </c>
      <c r="K97" s="1">
        <v>29.8</v>
      </c>
      <c r="L97" s="1">
        <v>25</v>
      </c>
      <c r="M97" s="1">
        <v>160</v>
      </c>
      <c r="N97" s="1">
        <v>38</v>
      </c>
      <c r="O97" s="1">
        <v>27</v>
      </c>
      <c r="P97" s="1">
        <v>36</v>
      </c>
      <c r="Q97" s="1">
        <v>42.8</v>
      </c>
      <c r="R97" s="1">
        <v>33</v>
      </c>
      <c r="S97" s="1">
        <v>35</v>
      </c>
      <c r="T97" s="1">
        <v>29</v>
      </c>
      <c r="U97" s="1">
        <v>32</v>
      </c>
      <c r="V97" s="1">
        <f t="shared" si="4"/>
        <v>567.6</v>
      </c>
      <c r="W97" s="1">
        <f t="shared" si="5"/>
        <v>482.46</v>
      </c>
      <c r="X97" s="1">
        <v>4.8</v>
      </c>
      <c r="Y97" s="1">
        <v>4.8</v>
      </c>
      <c r="Z97" s="1">
        <f t="shared" si="6"/>
        <v>492.06</v>
      </c>
      <c r="AA97" s="1">
        <v>110</v>
      </c>
      <c r="AB97" s="1">
        <f t="shared" si="7"/>
        <v>397.94</v>
      </c>
    </row>
    <row r="98" s="1" customFormat="1" ht="12" spans="1:28">
      <c r="A98" s="4">
        <v>97</v>
      </c>
      <c r="B98" s="1" t="s">
        <v>1297</v>
      </c>
      <c r="C98" s="1" t="s">
        <v>34</v>
      </c>
      <c r="D98" s="1" t="s">
        <v>1761</v>
      </c>
      <c r="E98" s="1" t="s">
        <v>1787</v>
      </c>
      <c r="F98" s="1" t="s">
        <v>1788</v>
      </c>
      <c r="G98" s="1" t="s">
        <v>38</v>
      </c>
      <c r="H98" s="1" t="s">
        <v>39</v>
      </c>
      <c r="I98" s="1">
        <v>38</v>
      </c>
      <c r="J98" s="1">
        <v>42</v>
      </c>
      <c r="K98" s="1">
        <v>29.8</v>
      </c>
      <c r="L98" s="1">
        <v>25</v>
      </c>
      <c r="M98" s="1">
        <v>160</v>
      </c>
      <c r="N98" s="1">
        <v>38</v>
      </c>
      <c r="O98" s="1">
        <v>27</v>
      </c>
      <c r="P98" s="1">
        <v>36</v>
      </c>
      <c r="Q98" s="1">
        <v>42.8</v>
      </c>
      <c r="R98" s="1">
        <v>33</v>
      </c>
      <c r="S98" s="1">
        <v>35</v>
      </c>
      <c r="T98" s="1">
        <v>29</v>
      </c>
      <c r="U98" s="1">
        <v>32</v>
      </c>
      <c r="V98" s="1">
        <f t="shared" si="4"/>
        <v>567.6</v>
      </c>
      <c r="W98" s="1">
        <f t="shared" si="5"/>
        <v>482.46</v>
      </c>
      <c r="X98" s="1">
        <v>4.8</v>
      </c>
      <c r="Y98" s="1">
        <v>4.8</v>
      </c>
      <c r="Z98" s="1">
        <f t="shared" si="6"/>
        <v>492.06</v>
      </c>
      <c r="AA98" s="1">
        <v>110</v>
      </c>
      <c r="AB98" s="1">
        <f t="shared" si="7"/>
        <v>397.94</v>
      </c>
    </row>
    <row r="99" s="1" customFormat="1" ht="12" spans="1:28">
      <c r="A99" s="4">
        <v>98</v>
      </c>
      <c r="B99" s="1" t="s">
        <v>1297</v>
      </c>
      <c r="C99" s="1" t="s">
        <v>34</v>
      </c>
      <c r="D99" s="1" t="s">
        <v>1761</v>
      </c>
      <c r="E99" s="1" t="s">
        <v>1789</v>
      </c>
      <c r="F99" s="1" t="s">
        <v>1790</v>
      </c>
      <c r="G99" s="1" t="s">
        <v>38</v>
      </c>
      <c r="H99" s="1" t="s">
        <v>39</v>
      </c>
      <c r="I99" s="1">
        <v>38</v>
      </c>
      <c r="J99" s="1">
        <v>42</v>
      </c>
      <c r="K99" s="1">
        <v>29.8</v>
      </c>
      <c r="L99" s="1">
        <v>25</v>
      </c>
      <c r="M99" s="1">
        <v>160</v>
      </c>
      <c r="N99" s="1">
        <v>38</v>
      </c>
      <c r="O99" s="1">
        <v>27</v>
      </c>
      <c r="P99" s="1">
        <v>36</v>
      </c>
      <c r="Q99" s="1">
        <v>42.8</v>
      </c>
      <c r="R99" s="1">
        <v>33</v>
      </c>
      <c r="S99" s="1">
        <v>35</v>
      </c>
      <c r="T99" s="1">
        <v>29</v>
      </c>
      <c r="U99" s="1">
        <v>32</v>
      </c>
      <c r="V99" s="1">
        <f t="shared" si="4"/>
        <v>567.6</v>
      </c>
      <c r="W99" s="1">
        <f t="shared" si="5"/>
        <v>482.46</v>
      </c>
      <c r="X99" s="1">
        <v>4.8</v>
      </c>
      <c r="Y99" s="1">
        <v>4.8</v>
      </c>
      <c r="Z99" s="1">
        <f t="shared" si="6"/>
        <v>492.06</v>
      </c>
      <c r="AA99" s="1">
        <v>110</v>
      </c>
      <c r="AB99" s="1">
        <f t="shared" si="7"/>
        <v>397.94</v>
      </c>
    </row>
    <row r="100" s="1" customFormat="1" ht="12" spans="1:28">
      <c r="A100" s="4">
        <v>99</v>
      </c>
      <c r="B100" s="1" t="s">
        <v>1297</v>
      </c>
      <c r="C100" s="1" t="s">
        <v>34</v>
      </c>
      <c r="D100" s="1" t="s">
        <v>1761</v>
      </c>
      <c r="E100" s="1" t="s">
        <v>1791</v>
      </c>
      <c r="F100" s="1" t="s">
        <v>1792</v>
      </c>
      <c r="G100" s="1" t="s">
        <v>38</v>
      </c>
      <c r="H100" s="1" t="s">
        <v>39</v>
      </c>
      <c r="I100" s="1">
        <v>38</v>
      </c>
      <c r="J100" s="1">
        <v>42</v>
      </c>
      <c r="K100" s="1">
        <v>29.8</v>
      </c>
      <c r="L100" s="1">
        <v>25</v>
      </c>
      <c r="M100" s="1">
        <v>160</v>
      </c>
      <c r="N100" s="1">
        <v>38</v>
      </c>
      <c r="O100" s="1">
        <v>27</v>
      </c>
      <c r="P100" s="1">
        <v>36</v>
      </c>
      <c r="Q100" s="1">
        <v>42.8</v>
      </c>
      <c r="R100" s="1">
        <v>33</v>
      </c>
      <c r="S100" s="1">
        <v>35</v>
      </c>
      <c r="T100" s="1">
        <v>29</v>
      </c>
      <c r="U100" s="1">
        <v>32</v>
      </c>
      <c r="V100" s="1">
        <f t="shared" si="4"/>
        <v>567.6</v>
      </c>
      <c r="W100" s="1">
        <f t="shared" si="5"/>
        <v>482.46</v>
      </c>
      <c r="X100" s="1">
        <v>4.8</v>
      </c>
      <c r="Y100" s="1">
        <v>4.8</v>
      </c>
      <c r="Z100" s="1">
        <f t="shared" si="6"/>
        <v>492.06</v>
      </c>
      <c r="AA100" s="1">
        <v>110</v>
      </c>
      <c r="AB100" s="1">
        <f t="shared" si="7"/>
        <v>397.94</v>
      </c>
    </row>
    <row r="101" s="1" customFormat="1" ht="12" spans="1:28">
      <c r="A101" s="4">
        <v>100</v>
      </c>
      <c r="B101" s="1" t="s">
        <v>1297</v>
      </c>
      <c r="C101" s="1" t="s">
        <v>34</v>
      </c>
      <c r="D101" s="1" t="s">
        <v>1761</v>
      </c>
      <c r="E101" s="1" t="s">
        <v>1793</v>
      </c>
      <c r="F101" s="1" t="s">
        <v>1794</v>
      </c>
      <c r="G101" s="1" t="s">
        <v>38</v>
      </c>
      <c r="H101" s="1" t="s">
        <v>39</v>
      </c>
      <c r="I101" s="1">
        <v>38</v>
      </c>
      <c r="J101" s="1">
        <v>42</v>
      </c>
      <c r="K101" s="1">
        <v>29.8</v>
      </c>
      <c r="L101" s="1">
        <v>25</v>
      </c>
      <c r="M101" s="1">
        <v>160</v>
      </c>
      <c r="N101" s="1">
        <v>38</v>
      </c>
      <c r="O101" s="1">
        <v>27</v>
      </c>
      <c r="P101" s="1">
        <v>36</v>
      </c>
      <c r="Q101" s="1">
        <v>42.8</v>
      </c>
      <c r="R101" s="1">
        <v>33</v>
      </c>
      <c r="S101" s="1">
        <v>35</v>
      </c>
      <c r="T101" s="1">
        <v>29</v>
      </c>
      <c r="U101" s="1">
        <v>32</v>
      </c>
      <c r="V101" s="1">
        <f t="shared" si="4"/>
        <v>567.6</v>
      </c>
      <c r="W101" s="1">
        <f t="shared" si="5"/>
        <v>482.46</v>
      </c>
      <c r="X101" s="1">
        <v>4.8</v>
      </c>
      <c r="Y101" s="1">
        <v>4.8</v>
      </c>
      <c r="Z101" s="1">
        <f t="shared" si="6"/>
        <v>492.06</v>
      </c>
      <c r="AA101" s="1">
        <v>110</v>
      </c>
      <c r="AB101" s="1">
        <f t="shared" si="7"/>
        <v>397.94</v>
      </c>
    </row>
    <row r="102" s="1" customFormat="1" ht="12" spans="1:28">
      <c r="A102" s="4">
        <v>101</v>
      </c>
      <c r="B102" s="1" t="s">
        <v>1297</v>
      </c>
      <c r="C102" s="1" t="s">
        <v>34</v>
      </c>
      <c r="D102" s="1" t="s">
        <v>1761</v>
      </c>
      <c r="E102" s="1" t="s">
        <v>1795</v>
      </c>
      <c r="F102" s="1" t="s">
        <v>1796</v>
      </c>
      <c r="G102" s="1" t="s">
        <v>38</v>
      </c>
      <c r="H102" s="1" t="s">
        <v>39</v>
      </c>
      <c r="I102" s="1">
        <v>38</v>
      </c>
      <c r="J102" s="1">
        <v>42</v>
      </c>
      <c r="K102" s="1">
        <v>29.8</v>
      </c>
      <c r="L102" s="1">
        <v>25</v>
      </c>
      <c r="M102" s="1">
        <v>160</v>
      </c>
      <c r="N102" s="1">
        <v>38</v>
      </c>
      <c r="O102" s="1">
        <v>27</v>
      </c>
      <c r="P102" s="1">
        <v>36</v>
      </c>
      <c r="Q102" s="1">
        <v>42.8</v>
      </c>
      <c r="R102" s="1">
        <v>33</v>
      </c>
      <c r="S102" s="1">
        <v>35</v>
      </c>
      <c r="T102" s="1">
        <v>29</v>
      </c>
      <c r="U102" s="1">
        <v>32</v>
      </c>
      <c r="V102" s="1">
        <f t="shared" si="4"/>
        <v>567.6</v>
      </c>
      <c r="W102" s="1">
        <f t="shared" si="5"/>
        <v>482.46</v>
      </c>
      <c r="X102" s="1">
        <v>4.8</v>
      </c>
      <c r="Y102" s="1">
        <v>4.8</v>
      </c>
      <c r="Z102" s="1">
        <f t="shared" si="6"/>
        <v>492.06</v>
      </c>
      <c r="AA102" s="1">
        <v>110</v>
      </c>
      <c r="AB102" s="1">
        <f t="shared" si="7"/>
        <v>397.94</v>
      </c>
    </row>
    <row r="103" s="1" customFormat="1" ht="12" spans="1:28">
      <c r="A103" s="4">
        <v>102</v>
      </c>
      <c r="B103" s="1" t="s">
        <v>1297</v>
      </c>
      <c r="C103" s="1" t="s">
        <v>34</v>
      </c>
      <c r="D103" s="1" t="s">
        <v>1761</v>
      </c>
      <c r="E103" s="1" t="s">
        <v>1797</v>
      </c>
      <c r="F103" s="1" t="s">
        <v>1798</v>
      </c>
      <c r="G103" s="1" t="s">
        <v>38</v>
      </c>
      <c r="H103" s="1" t="s">
        <v>39</v>
      </c>
      <c r="I103" s="1">
        <v>38</v>
      </c>
      <c r="J103" s="1">
        <v>42</v>
      </c>
      <c r="K103" s="1">
        <v>29.8</v>
      </c>
      <c r="L103" s="1">
        <v>25</v>
      </c>
      <c r="M103" s="1">
        <v>160</v>
      </c>
      <c r="N103" s="1">
        <v>38</v>
      </c>
      <c r="O103" s="1">
        <v>27</v>
      </c>
      <c r="P103" s="1">
        <v>36</v>
      </c>
      <c r="Q103" s="1">
        <v>42.8</v>
      </c>
      <c r="R103" s="1">
        <v>33</v>
      </c>
      <c r="S103" s="1">
        <v>35</v>
      </c>
      <c r="T103" s="1">
        <v>29</v>
      </c>
      <c r="U103" s="1">
        <v>32</v>
      </c>
      <c r="V103" s="1">
        <f t="shared" si="4"/>
        <v>567.6</v>
      </c>
      <c r="W103" s="1">
        <f t="shared" si="5"/>
        <v>482.46</v>
      </c>
      <c r="X103" s="1">
        <v>4.8</v>
      </c>
      <c r="Y103" s="1">
        <v>4.8</v>
      </c>
      <c r="Z103" s="1">
        <f t="shared" si="6"/>
        <v>492.06</v>
      </c>
      <c r="AA103" s="1">
        <v>110</v>
      </c>
      <c r="AB103" s="1">
        <f t="shared" si="7"/>
        <v>397.94</v>
      </c>
    </row>
    <row r="104" s="1" customFormat="1" ht="12" spans="1:28">
      <c r="A104" s="4">
        <v>103</v>
      </c>
      <c r="B104" s="1" t="s">
        <v>1297</v>
      </c>
      <c r="C104" s="1" t="s">
        <v>34</v>
      </c>
      <c r="D104" s="1" t="s">
        <v>1761</v>
      </c>
      <c r="E104" s="1" t="s">
        <v>1799</v>
      </c>
      <c r="F104" s="1" t="s">
        <v>1800</v>
      </c>
      <c r="G104" s="1" t="s">
        <v>38</v>
      </c>
      <c r="H104" s="1" t="s">
        <v>39</v>
      </c>
      <c r="I104" s="1">
        <v>38</v>
      </c>
      <c r="J104" s="1">
        <v>42</v>
      </c>
      <c r="K104" s="1">
        <v>29.8</v>
      </c>
      <c r="L104" s="1">
        <v>25</v>
      </c>
      <c r="M104" s="1">
        <v>160</v>
      </c>
      <c r="N104" s="1">
        <v>38</v>
      </c>
      <c r="O104" s="1">
        <v>27</v>
      </c>
      <c r="P104" s="1">
        <v>36</v>
      </c>
      <c r="Q104" s="1">
        <v>42.8</v>
      </c>
      <c r="R104" s="1">
        <v>33</v>
      </c>
      <c r="S104" s="1">
        <v>35</v>
      </c>
      <c r="T104" s="1">
        <v>29</v>
      </c>
      <c r="U104" s="1">
        <v>32</v>
      </c>
      <c r="V104" s="1">
        <f t="shared" si="4"/>
        <v>567.6</v>
      </c>
      <c r="W104" s="1">
        <f t="shared" si="5"/>
        <v>482.46</v>
      </c>
      <c r="X104" s="1">
        <v>4.8</v>
      </c>
      <c r="Y104" s="1">
        <v>4.8</v>
      </c>
      <c r="Z104" s="1">
        <f t="shared" si="6"/>
        <v>492.06</v>
      </c>
      <c r="AA104" s="1">
        <v>110</v>
      </c>
      <c r="AB104" s="1">
        <f t="shared" si="7"/>
        <v>397.94</v>
      </c>
    </row>
    <row r="105" s="1" customFormat="1" ht="12" spans="1:28">
      <c r="A105" s="4">
        <v>104</v>
      </c>
      <c r="B105" s="1" t="s">
        <v>1297</v>
      </c>
      <c r="C105" s="1" t="s">
        <v>34</v>
      </c>
      <c r="D105" s="1" t="s">
        <v>1761</v>
      </c>
      <c r="E105" s="1" t="s">
        <v>1801</v>
      </c>
      <c r="F105" s="1" t="s">
        <v>1802</v>
      </c>
      <c r="G105" s="1" t="s">
        <v>38</v>
      </c>
      <c r="H105" s="1" t="s">
        <v>39</v>
      </c>
      <c r="I105" s="1">
        <v>38</v>
      </c>
      <c r="J105" s="1">
        <v>42</v>
      </c>
      <c r="K105" s="1">
        <v>29.8</v>
      </c>
      <c r="L105" s="1">
        <v>25</v>
      </c>
      <c r="M105" s="1">
        <v>160</v>
      </c>
      <c r="N105" s="1">
        <v>38</v>
      </c>
      <c r="O105" s="1">
        <v>27</v>
      </c>
      <c r="P105" s="1">
        <v>36</v>
      </c>
      <c r="Q105" s="1">
        <v>42.8</v>
      </c>
      <c r="R105" s="1">
        <v>33</v>
      </c>
      <c r="S105" s="1">
        <v>35</v>
      </c>
      <c r="T105" s="1">
        <v>29</v>
      </c>
      <c r="U105" s="1">
        <v>32</v>
      </c>
      <c r="V105" s="1">
        <f t="shared" si="4"/>
        <v>567.6</v>
      </c>
      <c r="W105" s="1">
        <f t="shared" si="5"/>
        <v>482.46</v>
      </c>
      <c r="X105" s="1">
        <v>4.8</v>
      </c>
      <c r="Y105" s="1">
        <v>4.8</v>
      </c>
      <c r="Z105" s="1">
        <f t="shared" si="6"/>
        <v>492.06</v>
      </c>
      <c r="AA105" s="1">
        <v>110</v>
      </c>
      <c r="AB105" s="1">
        <f t="shared" si="7"/>
        <v>397.94</v>
      </c>
    </row>
    <row r="106" s="1" customFormat="1" ht="12" spans="1:28">
      <c r="A106" s="4">
        <v>105</v>
      </c>
      <c r="B106" s="1" t="s">
        <v>1297</v>
      </c>
      <c r="C106" s="1" t="s">
        <v>34</v>
      </c>
      <c r="D106" s="1" t="s">
        <v>1761</v>
      </c>
      <c r="E106" s="1" t="s">
        <v>1803</v>
      </c>
      <c r="F106" s="1" t="s">
        <v>1804</v>
      </c>
      <c r="G106" s="1" t="s">
        <v>38</v>
      </c>
      <c r="H106" s="1" t="s">
        <v>39</v>
      </c>
      <c r="I106" s="1">
        <v>38</v>
      </c>
      <c r="J106" s="1">
        <v>42</v>
      </c>
      <c r="K106" s="1">
        <v>29.8</v>
      </c>
      <c r="L106" s="1">
        <v>25</v>
      </c>
      <c r="M106" s="1">
        <v>160</v>
      </c>
      <c r="N106" s="1">
        <v>38</v>
      </c>
      <c r="O106" s="1">
        <v>27</v>
      </c>
      <c r="P106" s="1">
        <v>36</v>
      </c>
      <c r="Q106" s="1">
        <v>42.8</v>
      </c>
      <c r="R106" s="1">
        <v>33</v>
      </c>
      <c r="S106" s="1">
        <v>35</v>
      </c>
      <c r="T106" s="1">
        <v>29</v>
      </c>
      <c r="U106" s="1">
        <v>32</v>
      </c>
      <c r="V106" s="1">
        <f t="shared" si="4"/>
        <v>567.6</v>
      </c>
      <c r="W106" s="1">
        <f t="shared" si="5"/>
        <v>482.46</v>
      </c>
      <c r="X106" s="1">
        <v>4.8</v>
      </c>
      <c r="Y106" s="1">
        <v>4.8</v>
      </c>
      <c r="Z106" s="1">
        <f t="shared" si="6"/>
        <v>492.06</v>
      </c>
      <c r="AA106" s="1">
        <v>110</v>
      </c>
      <c r="AB106" s="1">
        <f t="shared" si="7"/>
        <v>397.94</v>
      </c>
    </row>
    <row r="107" s="1" customFormat="1" ht="12" spans="1:28">
      <c r="A107" s="4">
        <v>106</v>
      </c>
      <c r="B107" s="1" t="s">
        <v>1297</v>
      </c>
      <c r="C107" s="1" t="s">
        <v>34</v>
      </c>
      <c r="D107" s="1" t="s">
        <v>1761</v>
      </c>
      <c r="E107" s="1" t="s">
        <v>1805</v>
      </c>
      <c r="F107" s="1" t="s">
        <v>1806</v>
      </c>
      <c r="G107" s="1" t="s">
        <v>38</v>
      </c>
      <c r="H107" s="1" t="s">
        <v>39</v>
      </c>
      <c r="I107" s="1">
        <v>38</v>
      </c>
      <c r="J107" s="1">
        <v>42</v>
      </c>
      <c r="K107" s="1">
        <v>29.8</v>
      </c>
      <c r="L107" s="1">
        <v>25</v>
      </c>
      <c r="M107" s="1">
        <v>160</v>
      </c>
      <c r="N107" s="1">
        <v>38</v>
      </c>
      <c r="O107" s="1">
        <v>27</v>
      </c>
      <c r="P107" s="1">
        <v>36</v>
      </c>
      <c r="Q107" s="1">
        <v>42.8</v>
      </c>
      <c r="R107" s="1">
        <v>33</v>
      </c>
      <c r="S107" s="1">
        <v>35</v>
      </c>
      <c r="T107" s="1">
        <v>29</v>
      </c>
      <c r="U107" s="1">
        <v>32</v>
      </c>
      <c r="V107" s="1">
        <f t="shared" si="4"/>
        <v>567.6</v>
      </c>
      <c r="W107" s="1">
        <f t="shared" si="5"/>
        <v>482.46</v>
      </c>
      <c r="X107" s="1">
        <v>4.8</v>
      </c>
      <c r="Y107" s="1">
        <v>4.8</v>
      </c>
      <c r="Z107" s="1">
        <f t="shared" si="6"/>
        <v>492.06</v>
      </c>
      <c r="AA107" s="1">
        <v>110</v>
      </c>
      <c r="AB107" s="1">
        <f t="shared" si="7"/>
        <v>397.94</v>
      </c>
    </row>
    <row r="108" s="1" customFormat="1" ht="12" spans="1:28">
      <c r="A108" s="4">
        <v>107</v>
      </c>
      <c r="B108" s="1" t="s">
        <v>1297</v>
      </c>
      <c r="C108" s="1" t="s">
        <v>34</v>
      </c>
      <c r="D108" s="1" t="s">
        <v>1761</v>
      </c>
      <c r="E108" s="1" t="s">
        <v>1807</v>
      </c>
      <c r="F108" s="1" t="s">
        <v>1808</v>
      </c>
      <c r="G108" s="1" t="s">
        <v>38</v>
      </c>
      <c r="H108" s="1" t="s">
        <v>39</v>
      </c>
      <c r="I108" s="1">
        <v>38</v>
      </c>
      <c r="J108" s="1">
        <v>42</v>
      </c>
      <c r="K108" s="1">
        <v>29.8</v>
      </c>
      <c r="L108" s="1">
        <v>25</v>
      </c>
      <c r="M108" s="1">
        <v>160</v>
      </c>
      <c r="N108" s="1">
        <v>38</v>
      </c>
      <c r="O108" s="1">
        <v>27</v>
      </c>
      <c r="P108" s="1">
        <v>36</v>
      </c>
      <c r="Q108" s="1">
        <v>42.8</v>
      </c>
      <c r="R108" s="1">
        <v>33</v>
      </c>
      <c r="S108" s="1">
        <v>35</v>
      </c>
      <c r="T108" s="1">
        <v>29</v>
      </c>
      <c r="U108" s="1">
        <v>32</v>
      </c>
      <c r="V108" s="1">
        <f t="shared" si="4"/>
        <v>567.6</v>
      </c>
      <c r="W108" s="1">
        <f t="shared" si="5"/>
        <v>482.46</v>
      </c>
      <c r="X108" s="1">
        <v>4.8</v>
      </c>
      <c r="Y108" s="1">
        <v>4.8</v>
      </c>
      <c r="Z108" s="1">
        <f t="shared" si="6"/>
        <v>492.06</v>
      </c>
      <c r="AA108" s="1">
        <v>110</v>
      </c>
      <c r="AB108" s="1">
        <f t="shared" si="7"/>
        <v>397.94</v>
      </c>
    </row>
    <row r="109" s="1" customFormat="1" ht="12" spans="1:28">
      <c r="A109" s="4">
        <v>108</v>
      </c>
      <c r="B109" s="1" t="s">
        <v>1297</v>
      </c>
      <c r="C109" s="1" t="s">
        <v>34</v>
      </c>
      <c r="D109" s="1" t="s">
        <v>1761</v>
      </c>
      <c r="E109" s="1" t="s">
        <v>1809</v>
      </c>
      <c r="F109" s="1" t="s">
        <v>1810</v>
      </c>
      <c r="G109" s="1" t="s">
        <v>38</v>
      </c>
      <c r="H109" s="1" t="s">
        <v>39</v>
      </c>
      <c r="I109" s="1">
        <v>38</v>
      </c>
      <c r="J109" s="1">
        <v>42</v>
      </c>
      <c r="K109" s="1">
        <v>29.8</v>
      </c>
      <c r="L109" s="1">
        <v>25</v>
      </c>
      <c r="M109" s="1">
        <v>160</v>
      </c>
      <c r="N109" s="1">
        <v>38</v>
      </c>
      <c r="O109" s="1">
        <v>27</v>
      </c>
      <c r="P109" s="1">
        <v>36</v>
      </c>
      <c r="Q109" s="1">
        <v>42.8</v>
      </c>
      <c r="R109" s="1">
        <v>33</v>
      </c>
      <c r="S109" s="1">
        <v>35</v>
      </c>
      <c r="T109" s="1">
        <v>29</v>
      </c>
      <c r="U109" s="1">
        <v>32</v>
      </c>
      <c r="V109" s="1">
        <f t="shared" si="4"/>
        <v>567.6</v>
      </c>
      <c r="W109" s="1">
        <f t="shared" si="5"/>
        <v>482.46</v>
      </c>
      <c r="X109" s="1">
        <v>4.8</v>
      </c>
      <c r="Y109" s="1">
        <v>4.8</v>
      </c>
      <c r="Z109" s="1">
        <f t="shared" si="6"/>
        <v>492.06</v>
      </c>
      <c r="AA109" s="1">
        <v>110</v>
      </c>
      <c r="AB109" s="1">
        <f t="shared" si="7"/>
        <v>397.94</v>
      </c>
    </row>
    <row r="110" s="1" customFormat="1" ht="12" spans="1:28">
      <c r="A110" s="4">
        <v>109</v>
      </c>
      <c r="B110" s="1" t="s">
        <v>1297</v>
      </c>
      <c r="C110" s="1" t="s">
        <v>34</v>
      </c>
      <c r="D110" s="1" t="s">
        <v>1761</v>
      </c>
      <c r="E110" s="1" t="s">
        <v>1811</v>
      </c>
      <c r="F110" s="1" t="s">
        <v>1812</v>
      </c>
      <c r="G110" s="1" t="s">
        <v>38</v>
      </c>
      <c r="H110" s="1" t="s">
        <v>39</v>
      </c>
      <c r="I110" s="1">
        <v>38</v>
      </c>
      <c r="J110" s="1">
        <v>42</v>
      </c>
      <c r="K110" s="1">
        <v>29.8</v>
      </c>
      <c r="L110" s="1">
        <v>25</v>
      </c>
      <c r="M110" s="1">
        <v>160</v>
      </c>
      <c r="N110" s="1">
        <v>38</v>
      </c>
      <c r="O110" s="1">
        <v>27</v>
      </c>
      <c r="P110" s="1">
        <v>36</v>
      </c>
      <c r="Q110" s="1">
        <v>42.8</v>
      </c>
      <c r="R110" s="1">
        <v>33</v>
      </c>
      <c r="S110" s="1">
        <v>35</v>
      </c>
      <c r="T110" s="1">
        <v>29</v>
      </c>
      <c r="U110" s="1">
        <v>32</v>
      </c>
      <c r="V110" s="1">
        <f t="shared" si="4"/>
        <v>567.6</v>
      </c>
      <c r="W110" s="1">
        <f t="shared" si="5"/>
        <v>482.46</v>
      </c>
      <c r="X110" s="1">
        <v>4.8</v>
      </c>
      <c r="Y110" s="1">
        <v>4.8</v>
      </c>
      <c r="Z110" s="1">
        <f t="shared" si="6"/>
        <v>492.06</v>
      </c>
      <c r="AA110" s="1">
        <v>110</v>
      </c>
      <c r="AB110" s="1">
        <f t="shared" si="7"/>
        <v>397.94</v>
      </c>
    </row>
    <row r="111" s="1" customFormat="1" ht="12" spans="1:28">
      <c r="A111" s="4">
        <v>110</v>
      </c>
      <c r="B111" s="1" t="s">
        <v>1297</v>
      </c>
      <c r="C111" s="1" t="s">
        <v>34</v>
      </c>
      <c r="D111" s="1" t="s">
        <v>1761</v>
      </c>
      <c r="E111" s="1" t="s">
        <v>1813</v>
      </c>
      <c r="F111" s="1" t="s">
        <v>1814</v>
      </c>
      <c r="G111" s="1" t="s">
        <v>38</v>
      </c>
      <c r="H111" s="1" t="s">
        <v>39</v>
      </c>
      <c r="I111" s="1">
        <v>38</v>
      </c>
      <c r="J111" s="1">
        <v>42</v>
      </c>
      <c r="K111" s="1">
        <v>29.8</v>
      </c>
      <c r="L111" s="1">
        <v>25</v>
      </c>
      <c r="M111" s="1">
        <v>160</v>
      </c>
      <c r="N111" s="1">
        <v>38</v>
      </c>
      <c r="O111" s="1">
        <v>27</v>
      </c>
      <c r="P111" s="1">
        <v>36</v>
      </c>
      <c r="Q111" s="1">
        <v>42.8</v>
      </c>
      <c r="R111" s="1">
        <v>33</v>
      </c>
      <c r="S111" s="1">
        <v>35</v>
      </c>
      <c r="T111" s="1">
        <v>29</v>
      </c>
      <c r="U111" s="1">
        <v>32</v>
      </c>
      <c r="V111" s="1">
        <f t="shared" si="4"/>
        <v>567.6</v>
      </c>
      <c r="W111" s="1">
        <f t="shared" si="5"/>
        <v>482.46</v>
      </c>
      <c r="X111" s="1">
        <v>4.8</v>
      </c>
      <c r="Y111" s="1">
        <v>4.8</v>
      </c>
      <c r="Z111" s="1">
        <f t="shared" si="6"/>
        <v>492.06</v>
      </c>
      <c r="AA111" s="1">
        <v>110</v>
      </c>
      <c r="AB111" s="1">
        <f t="shared" si="7"/>
        <v>397.94</v>
      </c>
    </row>
    <row r="112" s="1" customFormat="1" ht="12" spans="1:28">
      <c r="A112" s="4">
        <v>111</v>
      </c>
      <c r="B112" s="1" t="s">
        <v>1297</v>
      </c>
      <c r="C112" s="1" t="s">
        <v>34</v>
      </c>
      <c r="D112" s="1" t="s">
        <v>1761</v>
      </c>
      <c r="E112" s="1" t="s">
        <v>1815</v>
      </c>
      <c r="F112" s="1" t="s">
        <v>1816</v>
      </c>
      <c r="G112" s="1" t="s">
        <v>38</v>
      </c>
      <c r="H112" s="1" t="s">
        <v>39</v>
      </c>
      <c r="I112" s="1">
        <v>38</v>
      </c>
      <c r="J112" s="1">
        <v>42</v>
      </c>
      <c r="K112" s="1">
        <v>29.8</v>
      </c>
      <c r="L112" s="1">
        <v>25</v>
      </c>
      <c r="M112" s="1">
        <v>160</v>
      </c>
      <c r="N112" s="1">
        <v>38</v>
      </c>
      <c r="O112" s="1">
        <v>27</v>
      </c>
      <c r="P112" s="1">
        <v>36</v>
      </c>
      <c r="Q112" s="1">
        <v>42.8</v>
      </c>
      <c r="R112" s="1">
        <v>33</v>
      </c>
      <c r="S112" s="1">
        <v>35</v>
      </c>
      <c r="T112" s="1">
        <v>29</v>
      </c>
      <c r="U112" s="1">
        <v>32</v>
      </c>
      <c r="V112" s="1">
        <f t="shared" si="4"/>
        <v>567.6</v>
      </c>
      <c r="W112" s="1">
        <f t="shared" si="5"/>
        <v>482.46</v>
      </c>
      <c r="X112" s="1">
        <v>4.8</v>
      </c>
      <c r="Y112" s="1">
        <v>4.8</v>
      </c>
      <c r="Z112" s="1">
        <f t="shared" si="6"/>
        <v>492.06</v>
      </c>
      <c r="AA112" s="1">
        <v>110</v>
      </c>
      <c r="AB112" s="1">
        <f t="shared" si="7"/>
        <v>397.94</v>
      </c>
    </row>
    <row r="113" s="1" customFormat="1" ht="12" spans="1:28">
      <c r="A113" s="4">
        <v>112</v>
      </c>
      <c r="B113" s="1" t="s">
        <v>1297</v>
      </c>
      <c r="C113" s="1" t="s">
        <v>34</v>
      </c>
      <c r="D113" s="1" t="s">
        <v>1761</v>
      </c>
      <c r="E113" s="1" t="s">
        <v>1817</v>
      </c>
      <c r="F113" s="1" t="s">
        <v>1818</v>
      </c>
      <c r="G113" s="1" t="s">
        <v>38</v>
      </c>
      <c r="H113" s="1" t="s">
        <v>39</v>
      </c>
      <c r="I113" s="1">
        <v>38</v>
      </c>
      <c r="J113" s="1">
        <v>42</v>
      </c>
      <c r="K113" s="1">
        <v>29.8</v>
      </c>
      <c r="L113" s="1">
        <v>25</v>
      </c>
      <c r="M113" s="1">
        <v>160</v>
      </c>
      <c r="N113" s="1">
        <v>38</v>
      </c>
      <c r="O113" s="1">
        <v>27</v>
      </c>
      <c r="P113" s="1">
        <v>36</v>
      </c>
      <c r="Q113" s="1">
        <v>42.8</v>
      </c>
      <c r="R113" s="1">
        <v>33</v>
      </c>
      <c r="S113" s="1">
        <v>35</v>
      </c>
      <c r="T113" s="1">
        <v>29</v>
      </c>
      <c r="U113" s="1">
        <v>32</v>
      </c>
      <c r="V113" s="1">
        <f t="shared" si="4"/>
        <v>567.6</v>
      </c>
      <c r="W113" s="1">
        <f t="shared" si="5"/>
        <v>482.46</v>
      </c>
      <c r="X113" s="1">
        <v>4.8</v>
      </c>
      <c r="Y113" s="1">
        <v>4.8</v>
      </c>
      <c r="Z113" s="1">
        <f t="shared" si="6"/>
        <v>492.06</v>
      </c>
      <c r="AA113" s="1">
        <v>110</v>
      </c>
      <c r="AB113" s="1">
        <f t="shared" si="7"/>
        <v>397.94</v>
      </c>
    </row>
    <row r="114" s="1" customFormat="1" ht="12" spans="1:28">
      <c r="A114" s="4">
        <v>113</v>
      </c>
      <c r="B114" s="1" t="s">
        <v>1297</v>
      </c>
      <c r="C114" s="1" t="s">
        <v>34</v>
      </c>
      <c r="D114" s="1" t="s">
        <v>1761</v>
      </c>
      <c r="E114" s="1" t="s">
        <v>1819</v>
      </c>
      <c r="F114" s="1" t="s">
        <v>1820</v>
      </c>
      <c r="G114" s="1" t="s">
        <v>38</v>
      </c>
      <c r="H114" s="1" t="s">
        <v>39</v>
      </c>
      <c r="I114" s="1">
        <v>38</v>
      </c>
      <c r="J114" s="1">
        <v>42</v>
      </c>
      <c r="K114" s="1">
        <v>29.8</v>
      </c>
      <c r="L114" s="1">
        <v>25</v>
      </c>
      <c r="M114" s="1">
        <v>160</v>
      </c>
      <c r="N114" s="1">
        <v>38</v>
      </c>
      <c r="O114" s="1">
        <v>27</v>
      </c>
      <c r="P114" s="1">
        <v>36</v>
      </c>
      <c r="Q114" s="1">
        <v>42.8</v>
      </c>
      <c r="R114" s="1">
        <v>33</v>
      </c>
      <c r="S114" s="1">
        <v>35</v>
      </c>
      <c r="T114" s="1">
        <v>29</v>
      </c>
      <c r="U114" s="1">
        <v>32</v>
      </c>
      <c r="V114" s="1">
        <f t="shared" si="4"/>
        <v>567.6</v>
      </c>
      <c r="W114" s="1">
        <f t="shared" si="5"/>
        <v>482.46</v>
      </c>
      <c r="X114" s="1">
        <v>4.8</v>
      </c>
      <c r="Y114" s="1">
        <v>4.8</v>
      </c>
      <c r="Z114" s="1">
        <f t="shared" si="6"/>
        <v>492.06</v>
      </c>
      <c r="AA114" s="1">
        <v>110</v>
      </c>
      <c r="AB114" s="1">
        <f t="shared" si="7"/>
        <v>397.94</v>
      </c>
    </row>
    <row r="115" s="1" customFormat="1" ht="12" spans="1:28">
      <c r="A115" s="4">
        <v>114</v>
      </c>
      <c r="B115" s="1" t="s">
        <v>1297</v>
      </c>
      <c r="C115" s="1" t="s">
        <v>34</v>
      </c>
      <c r="D115" s="1" t="s">
        <v>1761</v>
      </c>
      <c r="E115" s="1" t="s">
        <v>1821</v>
      </c>
      <c r="F115" s="1" t="s">
        <v>1822</v>
      </c>
      <c r="G115" s="1" t="s">
        <v>38</v>
      </c>
      <c r="H115" s="1" t="s">
        <v>39</v>
      </c>
      <c r="I115" s="1">
        <v>38</v>
      </c>
      <c r="J115" s="1">
        <v>42</v>
      </c>
      <c r="K115" s="1">
        <v>29.8</v>
      </c>
      <c r="L115" s="1">
        <v>25</v>
      </c>
      <c r="M115" s="1">
        <v>160</v>
      </c>
      <c r="N115" s="1">
        <v>38</v>
      </c>
      <c r="O115" s="1">
        <v>27</v>
      </c>
      <c r="P115" s="1">
        <v>36</v>
      </c>
      <c r="Q115" s="1">
        <v>42.8</v>
      </c>
      <c r="R115" s="1">
        <v>33</v>
      </c>
      <c r="S115" s="1">
        <v>35</v>
      </c>
      <c r="T115" s="1">
        <v>29</v>
      </c>
      <c r="U115" s="1">
        <v>32</v>
      </c>
      <c r="V115" s="1">
        <f t="shared" si="4"/>
        <v>567.6</v>
      </c>
      <c r="W115" s="1">
        <f t="shared" si="5"/>
        <v>482.46</v>
      </c>
      <c r="X115" s="1">
        <v>4.8</v>
      </c>
      <c r="Y115" s="1">
        <v>4.8</v>
      </c>
      <c r="Z115" s="1">
        <f t="shared" si="6"/>
        <v>492.06</v>
      </c>
      <c r="AA115" s="1">
        <v>110</v>
      </c>
      <c r="AB115" s="1">
        <f t="shared" si="7"/>
        <v>397.94</v>
      </c>
    </row>
    <row r="116" s="1" customFormat="1" ht="12" spans="1:28">
      <c r="A116" s="4">
        <v>115</v>
      </c>
      <c r="B116" s="1" t="s">
        <v>1297</v>
      </c>
      <c r="C116" s="1" t="s">
        <v>34</v>
      </c>
      <c r="D116" s="1" t="s">
        <v>1761</v>
      </c>
      <c r="E116" s="1" t="s">
        <v>1823</v>
      </c>
      <c r="F116" s="1" t="s">
        <v>1824</v>
      </c>
      <c r="G116" s="1" t="s">
        <v>38</v>
      </c>
      <c r="H116" s="1" t="s">
        <v>39</v>
      </c>
      <c r="I116" s="1">
        <v>38</v>
      </c>
      <c r="J116" s="1">
        <v>42</v>
      </c>
      <c r="K116" s="1">
        <v>29.8</v>
      </c>
      <c r="L116" s="1">
        <v>25</v>
      </c>
      <c r="M116" s="1">
        <v>160</v>
      </c>
      <c r="N116" s="1">
        <v>38</v>
      </c>
      <c r="O116" s="1">
        <v>27</v>
      </c>
      <c r="P116" s="1">
        <v>36</v>
      </c>
      <c r="Q116" s="1">
        <v>42.8</v>
      </c>
      <c r="R116" s="1">
        <v>33</v>
      </c>
      <c r="S116" s="1">
        <v>35</v>
      </c>
      <c r="T116" s="1">
        <v>29</v>
      </c>
      <c r="U116" s="1">
        <v>32</v>
      </c>
      <c r="V116" s="1">
        <f t="shared" si="4"/>
        <v>567.6</v>
      </c>
      <c r="W116" s="1">
        <f t="shared" si="5"/>
        <v>482.46</v>
      </c>
      <c r="X116" s="1">
        <v>4.8</v>
      </c>
      <c r="Y116" s="1">
        <v>4.8</v>
      </c>
      <c r="Z116" s="1">
        <f t="shared" si="6"/>
        <v>492.06</v>
      </c>
      <c r="AA116" s="1">
        <v>110</v>
      </c>
      <c r="AB116" s="1">
        <f t="shared" si="7"/>
        <v>397.94</v>
      </c>
    </row>
    <row r="117" s="1" customFormat="1" ht="12" spans="1:28">
      <c r="A117" s="4">
        <v>116</v>
      </c>
      <c r="B117" s="1" t="s">
        <v>1297</v>
      </c>
      <c r="C117" s="1" t="s">
        <v>34</v>
      </c>
      <c r="D117" s="1" t="s">
        <v>1761</v>
      </c>
      <c r="E117" s="1" t="s">
        <v>1825</v>
      </c>
      <c r="F117" s="1" t="s">
        <v>1826</v>
      </c>
      <c r="G117" s="1" t="s">
        <v>38</v>
      </c>
      <c r="H117" s="1" t="s">
        <v>39</v>
      </c>
      <c r="I117" s="1">
        <v>38</v>
      </c>
      <c r="J117" s="1">
        <v>42</v>
      </c>
      <c r="K117" s="1">
        <v>29.8</v>
      </c>
      <c r="L117" s="1">
        <v>25</v>
      </c>
      <c r="M117" s="1">
        <v>160</v>
      </c>
      <c r="N117" s="1">
        <v>38</v>
      </c>
      <c r="O117" s="1">
        <v>27</v>
      </c>
      <c r="P117" s="1">
        <v>36</v>
      </c>
      <c r="Q117" s="1">
        <v>42.8</v>
      </c>
      <c r="R117" s="1">
        <v>33</v>
      </c>
      <c r="S117" s="1">
        <v>35</v>
      </c>
      <c r="T117" s="1">
        <v>29</v>
      </c>
      <c r="U117" s="1">
        <v>32</v>
      </c>
      <c r="V117" s="1">
        <f t="shared" si="4"/>
        <v>567.6</v>
      </c>
      <c r="W117" s="1">
        <f t="shared" si="5"/>
        <v>482.46</v>
      </c>
      <c r="X117" s="1">
        <v>4.8</v>
      </c>
      <c r="Y117" s="1">
        <v>4.8</v>
      </c>
      <c r="Z117" s="1">
        <f t="shared" si="6"/>
        <v>492.06</v>
      </c>
      <c r="AA117" s="1">
        <v>110</v>
      </c>
      <c r="AB117" s="1">
        <f t="shared" si="7"/>
        <v>397.94</v>
      </c>
    </row>
    <row r="118" s="1" customFormat="1" ht="12" spans="1:28">
      <c r="A118" s="4">
        <v>117</v>
      </c>
      <c r="B118" s="1" t="s">
        <v>1297</v>
      </c>
      <c r="C118" s="1" t="s">
        <v>34</v>
      </c>
      <c r="D118" s="1" t="s">
        <v>1761</v>
      </c>
      <c r="E118" s="1" t="s">
        <v>1827</v>
      </c>
      <c r="F118" s="1" t="s">
        <v>1828</v>
      </c>
      <c r="G118" s="1" t="s">
        <v>38</v>
      </c>
      <c r="H118" s="1" t="s">
        <v>39</v>
      </c>
      <c r="I118" s="1">
        <v>38</v>
      </c>
      <c r="J118" s="1">
        <v>42</v>
      </c>
      <c r="K118" s="1">
        <v>29.8</v>
      </c>
      <c r="L118" s="1">
        <v>25</v>
      </c>
      <c r="M118" s="1">
        <v>160</v>
      </c>
      <c r="N118" s="1">
        <v>38</v>
      </c>
      <c r="O118" s="1">
        <v>27</v>
      </c>
      <c r="P118" s="1">
        <v>36</v>
      </c>
      <c r="Q118" s="1">
        <v>42.8</v>
      </c>
      <c r="R118" s="1">
        <v>33</v>
      </c>
      <c r="S118" s="1">
        <v>35</v>
      </c>
      <c r="T118" s="1">
        <v>29</v>
      </c>
      <c r="U118" s="1">
        <v>32</v>
      </c>
      <c r="V118" s="1">
        <f t="shared" si="4"/>
        <v>567.6</v>
      </c>
      <c r="W118" s="1">
        <f t="shared" si="5"/>
        <v>482.46</v>
      </c>
      <c r="X118" s="1">
        <v>4.8</v>
      </c>
      <c r="Y118" s="1">
        <v>4.8</v>
      </c>
      <c r="Z118" s="1">
        <f t="shared" si="6"/>
        <v>492.06</v>
      </c>
      <c r="AA118" s="1">
        <v>110</v>
      </c>
      <c r="AB118" s="1">
        <f t="shared" si="7"/>
        <v>397.94</v>
      </c>
    </row>
    <row r="119" s="1" customFormat="1" ht="12" spans="1:28">
      <c r="A119" s="4">
        <v>118</v>
      </c>
      <c r="B119" s="1" t="s">
        <v>1297</v>
      </c>
      <c r="C119" s="1" t="s">
        <v>34</v>
      </c>
      <c r="D119" s="1" t="s">
        <v>1761</v>
      </c>
      <c r="E119" s="1" t="s">
        <v>1829</v>
      </c>
      <c r="F119" s="1" t="s">
        <v>1830</v>
      </c>
      <c r="G119" s="1" t="s">
        <v>38</v>
      </c>
      <c r="H119" s="1" t="s">
        <v>39</v>
      </c>
      <c r="I119" s="1">
        <v>38</v>
      </c>
      <c r="J119" s="1">
        <v>42</v>
      </c>
      <c r="K119" s="1">
        <v>29.8</v>
      </c>
      <c r="L119" s="1">
        <v>25</v>
      </c>
      <c r="M119" s="1">
        <v>160</v>
      </c>
      <c r="N119" s="1">
        <v>38</v>
      </c>
      <c r="O119" s="1">
        <v>27</v>
      </c>
      <c r="P119" s="1">
        <v>36</v>
      </c>
      <c r="Q119" s="1">
        <v>42.8</v>
      </c>
      <c r="R119" s="1">
        <v>33</v>
      </c>
      <c r="S119" s="1">
        <v>35</v>
      </c>
      <c r="T119" s="1">
        <v>29</v>
      </c>
      <c r="U119" s="1">
        <v>32</v>
      </c>
      <c r="V119" s="1">
        <f t="shared" si="4"/>
        <v>567.6</v>
      </c>
      <c r="W119" s="1">
        <f t="shared" si="5"/>
        <v>482.46</v>
      </c>
      <c r="X119" s="1">
        <v>4.8</v>
      </c>
      <c r="Y119" s="1">
        <v>4.8</v>
      </c>
      <c r="Z119" s="1">
        <f t="shared" si="6"/>
        <v>492.06</v>
      </c>
      <c r="AA119" s="1">
        <v>110</v>
      </c>
      <c r="AB119" s="1">
        <f t="shared" si="7"/>
        <v>397.94</v>
      </c>
    </row>
    <row r="120" s="1" customFormat="1" ht="12" spans="1:28">
      <c r="A120" s="4">
        <v>119</v>
      </c>
      <c r="B120" s="1" t="s">
        <v>1297</v>
      </c>
      <c r="C120" s="1" t="s">
        <v>34</v>
      </c>
      <c r="D120" s="1" t="s">
        <v>1761</v>
      </c>
      <c r="E120" s="1" t="s">
        <v>1831</v>
      </c>
      <c r="F120" s="1" t="s">
        <v>972</v>
      </c>
      <c r="G120" s="1" t="s">
        <v>38</v>
      </c>
      <c r="H120" s="1" t="s">
        <v>39</v>
      </c>
      <c r="I120" s="1">
        <v>38</v>
      </c>
      <c r="J120" s="1">
        <v>42</v>
      </c>
      <c r="K120" s="1">
        <v>29.8</v>
      </c>
      <c r="L120" s="1">
        <v>25</v>
      </c>
      <c r="M120" s="1">
        <v>160</v>
      </c>
      <c r="N120" s="1">
        <v>38</v>
      </c>
      <c r="O120" s="1">
        <v>27</v>
      </c>
      <c r="P120" s="1">
        <v>36</v>
      </c>
      <c r="Q120" s="1">
        <v>42.8</v>
      </c>
      <c r="R120" s="1">
        <v>33</v>
      </c>
      <c r="S120" s="1">
        <v>35</v>
      </c>
      <c r="T120" s="1">
        <v>29</v>
      </c>
      <c r="U120" s="1">
        <v>32</v>
      </c>
      <c r="V120" s="1">
        <f t="shared" si="4"/>
        <v>567.6</v>
      </c>
      <c r="W120" s="1">
        <f t="shared" si="5"/>
        <v>482.46</v>
      </c>
      <c r="X120" s="1">
        <v>4.8</v>
      </c>
      <c r="Y120" s="1">
        <v>4.8</v>
      </c>
      <c r="Z120" s="1">
        <f t="shared" si="6"/>
        <v>492.06</v>
      </c>
      <c r="AA120" s="1">
        <v>110</v>
      </c>
      <c r="AB120" s="1">
        <f t="shared" si="7"/>
        <v>397.94</v>
      </c>
    </row>
    <row r="121" s="1" customFormat="1" ht="12" spans="1:28">
      <c r="A121" s="4">
        <v>120</v>
      </c>
      <c r="B121" s="1" t="s">
        <v>1297</v>
      </c>
      <c r="C121" s="1" t="s">
        <v>34</v>
      </c>
      <c r="D121" s="1" t="s">
        <v>1761</v>
      </c>
      <c r="E121" s="1" t="s">
        <v>1832</v>
      </c>
      <c r="F121" s="1" t="s">
        <v>1833</v>
      </c>
      <c r="G121" s="1" t="s">
        <v>38</v>
      </c>
      <c r="H121" s="1" t="s">
        <v>39</v>
      </c>
      <c r="I121" s="1">
        <v>38</v>
      </c>
      <c r="J121" s="1">
        <v>42</v>
      </c>
      <c r="K121" s="1">
        <v>29.8</v>
      </c>
      <c r="L121" s="1">
        <v>25</v>
      </c>
      <c r="M121" s="1">
        <v>160</v>
      </c>
      <c r="N121" s="1">
        <v>38</v>
      </c>
      <c r="O121" s="1">
        <v>27</v>
      </c>
      <c r="P121" s="1">
        <v>36</v>
      </c>
      <c r="Q121" s="1">
        <v>42.8</v>
      </c>
      <c r="R121" s="1">
        <v>33</v>
      </c>
      <c r="S121" s="1">
        <v>35</v>
      </c>
      <c r="T121" s="1">
        <v>29</v>
      </c>
      <c r="U121" s="1">
        <v>32</v>
      </c>
      <c r="V121" s="1">
        <f t="shared" si="4"/>
        <v>567.6</v>
      </c>
      <c r="W121" s="1">
        <f t="shared" si="5"/>
        <v>482.46</v>
      </c>
      <c r="X121" s="1">
        <v>4.8</v>
      </c>
      <c r="Y121" s="1">
        <v>4.8</v>
      </c>
      <c r="Z121" s="1">
        <f t="shared" si="6"/>
        <v>492.06</v>
      </c>
      <c r="AA121" s="1">
        <v>110</v>
      </c>
      <c r="AB121" s="1">
        <f t="shared" si="7"/>
        <v>397.94</v>
      </c>
    </row>
    <row r="122" s="1" customFormat="1" ht="12" spans="1:28">
      <c r="A122" s="4">
        <v>121</v>
      </c>
      <c r="B122" s="1" t="s">
        <v>1297</v>
      </c>
      <c r="C122" s="1" t="s">
        <v>34</v>
      </c>
      <c r="D122" s="1" t="s">
        <v>1761</v>
      </c>
      <c r="E122" s="1" t="s">
        <v>1834</v>
      </c>
      <c r="F122" s="1" t="s">
        <v>1835</v>
      </c>
      <c r="G122" s="1" t="s">
        <v>38</v>
      </c>
      <c r="H122" s="1" t="s">
        <v>39</v>
      </c>
      <c r="I122" s="1">
        <v>38</v>
      </c>
      <c r="J122" s="1">
        <v>42</v>
      </c>
      <c r="K122" s="1">
        <v>29.8</v>
      </c>
      <c r="L122" s="1">
        <v>25</v>
      </c>
      <c r="M122" s="1">
        <v>160</v>
      </c>
      <c r="N122" s="1">
        <v>38</v>
      </c>
      <c r="O122" s="1">
        <v>27</v>
      </c>
      <c r="P122" s="1">
        <v>36</v>
      </c>
      <c r="Q122" s="1">
        <v>42.8</v>
      </c>
      <c r="R122" s="1">
        <v>33</v>
      </c>
      <c r="S122" s="1">
        <v>35</v>
      </c>
      <c r="T122" s="1">
        <v>29</v>
      </c>
      <c r="U122" s="1">
        <v>32</v>
      </c>
      <c r="V122" s="1">
        <f t="shared" si="4"/>
        <v>567.6</v>
      </c>
      <c r="W122" s="1">
        <f t="shared" si="5"/>
        <v>482.46</v>
      </c>
      <c r="X122" s="1">
        <v>4.8</v>
      </c>
      <c r="Y122" s="1">
        <v>4.8</v>
      </c>
      <c r="Z122" s="1">
        <f t="shared" si="6"/>
        <v>492.06</v>
      </c>
      <c r="AA122" s="1">
        <v>110</v>
      </c>
      <c r="AB122" s="1">
        <f t="shared" si="7"/>
        <v>397.94</v>
      </c>
    </row>
    <row r="123" s="1" customFormat="1" ht="12" spans="1:28">
      <c r="A123" s="4">
        <v>122</v>
      </c>
      <c r="B123" s="1" t="s">
        <v>1297</v>
      </c>
      <c r="C123" s="1" t="s">
        <v>34</v>
      </c>
      <c r="D123" s="1" t="s">
        <v>1761</v>
      </c>
      <c r="E123" s="1" t="s">
        <v>1836</v>
      </c>
      <c r="F123" s="1" t="s">
        <v>1837</v>
      </c>
      <c r="G123" s="1" t="s">
        <v>38</v>
      </c>
      <c r="H123" s="1" t="s">
        <v>39</v>
      </c>
      <c r="I123" s="1">
        <v>38</v>
      </c>
      <c r="J123" s="1">
        <v>42</v>
      </c>
      <c r="K123" s="1">
        <v>29.8</v>
      </c>
      <c r="L123" s="1">
        <v>25</v>
      </c>
      <c r="M123" s="1">
        <v>160</v>
      </c>
      <c r="N123" s="1">
        <v>38</v>
      </c>
      <c r="O123" s="1">
        <v>27</v>
      </c>
      <c r="P123" s="1">
        <v>36</v>
      </c>
      <c r="Q123" s="1">
        <v>42.8</v>
      </c>
      <c r="R123" s="1">
        <v>33</v>
      </c>
      <c r="S123" s="1">
        <v>35</v>
      </c>
      <c r="T123" s="1">
        <v>29</v>
      </c>
      <c r="U123" s="1">
        <v>32</v>
      </c>
      <c r="V123" s="1">
        <f t="shared" si="4"/>
        <v>567.6</v>
      </c>
      <c r="W123" s="1">
        <f t="shared" si="5"/>
        <v>482.46</v>
      </c>
      <c r="X123" s="1">
        <v>4.8</v>
      </c>
      <c r="Y123" s="1">
        <v>4.8</v>
      </c>
      <c r="Z123" s="1">
        <f t="shared" si="6"/>
        <v>492.06</v>
      </c>
      <c r="AA123" s="1">
        <v>110</v>
      </c>
      <c r="AB123" s="1">
        <f t="shared" si="7"/>
        <v>397.94</v>
      </c>
    </row>
    <row r="124" s="1" customFormat="1" ht="12" spans="1:28">
      <c r="A124" s="4">
        <v>123</v>
      </c>
      <c r="B124" s="1" t="s">
        <v>1297</v>
      </c>
      <c r="C124" s="1" t="s">
        <v>34</v>
      </c>
      <c r="D124" s="1" t="s">
        <v>1838</v>
      </c>
      <c r="E124" s="1" t="s">
        <v>1839</v>
      </c>
      <c r="F124" s="1" t="s">
        <v>1840</v>
      </c>
      <c r="G124" s="1" t="s">
        <v>38</v>
      </c>
      <c r="H124" s="1" t="s">
        <v>39</v>
      </c>
      <c r="I124" s="1">
        <v>38</v>
      </c>
      <c r="J124" s="1">
        <v>42</v>
      </c>
      <c r="K124" s="1">
        <v>29.8</v>
      </c>
      <c r="L124" s="1">
        <v>25</v>
      </c>
      <c r="M124" s="1">
        <v>160</v>
      </c>
      <c r="N124" s="1">
        <v>38</v>
      </c>
      <c r="O124" s="1">
        <v>27</v>
      </c>
      <c r="P124" s="1">
        <v>36</v>
      </c>
      <c r="Q124" s="1">
        <v>42.8</v>
      </c>
      <c r="R124" s="1">
        <v>33</v>
      </c>
      <c r="S124" s="1">
        <v>35</v>
      </c>
      <c r="T124" s="1">
        <v>29</v>
      </c>
      <c r="U124" s="1">
        <v>32</v>
      </c>
      <c r="V124" s="1">
        <f t="shared" si="4"/>
        <v>567.6</v>
      </c>
      <c r="W124" s="1">
        <f t="shared" si="5"/>
        <v>482.46</v>
      </c>
      <c r="X124" s="1">
        <v>4.8</v>
      </c>
      <c r="Y124" s="1">
        <v>4.8</v>
      </c>
      <c r="Z124" s="1">
        <f t="shared" si="6"/>
        <v>492.06</v>
      </c>
      <c r="AA124" s="1">
        <v>110</v>
      </c>
      <c r="AB124" s="1">
        <f t="shared" si="7"/>
        <v>397.94</v>
      </c>
    </row>
    <row r="125" s="1" customFormat="1" ht="12" spans="1:28">
      <c r="A125" s="4">
        <v>124</v>
      </c>
      <c r="B125" s="1" t="s">
        <v>1297</v>
      </c>
      <c r="C125" s="1" t="s">
        <v>34</v>
      </c>
      <c r="D125" s="1" t="s">
        <v>1838</v>
      </c>
      <c r="E125" s="1" t="s">
        <v>1841</v>
      </c>
      <c r="F125" s="1" t="s">
        <v>1842</v>
      </c>
      <c r="G125" s="1" t="s">
        <v>38</v>
      </c>
      <c r="H125" s="1" t="s">
        <v>39</v>
      </c>
      <c r="I125" s="1">
        <v>38</v>
      </c>
      <c r="J125" s="1">
        <v>42</v>
      </c>
      <c r="K125" s="1">
        <v>29.8</v>
      </c>
      <c r="L125" s="1">
        <v>25</v>
      </c>
      <c r="M125" s="1">
        <v>160</v>
      </c>
      <c r="N125" s="1">
        <v>38</v>
      </c>
      <c r="O125" s="1">
        <v>27</v>
      </c>
      <c r="P125" s="1">
        <v>36</v>
      </c>
      <c r="Q125" s="1">
        <v>42.8</v>
      </c>
      <c r="R125" s="1">
        <v>33</v>
      </c>
      <c r="S125" s="1">
        <v>35</v>
      </c>
      <c r="T125" s="1">
        <v>29</v>
      </c>
      <c r="U125" s="1">
        <v>32</v>
      </c>
      <c r="V125" s="1">
        <f t="shared" si="4"/>
        <v>567.6</v>
      </c>
      <c r="W125" s="1">
        <f t="shared" si="5"/>
        <v>482.46</v>
      </c>
      <c r="X125" s="1">
        <v>4.8</v>
      </c>
      <c r="Y125" s="1">
        <v>4.8</v>
      </c>
      <c r="Z125" s="1">
        <f t="shared" si="6"/>
        <v>492.06</v>
      </c>
      <c r="AA125" s="1">
        <v>110</v>
      </c>
      <c r="AB125" s="1">
        <f t="shared" si="7"/>
        <v>397.94</v>
      </c>
    </row>
    <row r="126" s="1" customFormat="1" ht="12" spans="1:28">
      <c r="A126" s="4">
        <v>125</v>
      </c>
      <c r="B126" s="1" t="s">
        <v>1297</v>
      </c>
      <c r="C126" s="1" t="s">
        <v>34</v>
      </c>
      <c r="D126" s="1" t="s">
        <v>1838</v>
      </c>
      <c r="E126" s="1" t="s">
        <v>1843</v>
      </c>
      <c r="F126" s="1" t="s">
        <v>1844</v>
      </c>
      <c r="G126" s="1" t="s">
        <v>38</v>
      </c>
      <c r="H126" s="1" t="s">
        <v>39</v>
      </c>
      <c r="I126" s="1">
        <v>38</v>
      </c>
      <c r="J126" s="1">
        <v>42</v>
      </c>
      <c r="K126" s="1">
        <v>29.8</v>
      </c>
      <c r="L126" s="1">
        <v>25</v>
      </c>
      <c r="M126" s="1">
        <v>160</v>
      </c>
      <c r="N126" s="1">
        <v>38</v>
      </c>
      <c r="O126" s="1">
        <v>27</v>
      </c>
      <c r="P126" s="1">
        <v>36</v>
      </c>
      <c r="Q126" s="1">
        <v>42.8</v>
      </c>
      <c r="R126" s="1">
        <v>33</v>
      </c>
      <c r="S126" s="1">
        <v>35</v>
      </c>
      <c r="T126" s="1">
        <v>29</v>
      </c>
      <c r="U126" s="1">
        <v>32</v>
      </c>
      <c r="V126" s="1">
        <f t="shared" si="4"/>
        <v>567.6</v>
      </c>
      <c r="W126" s="1">
        <f t="shared" si="5"/>
        <v>482.46</v>
      </c>
      <c r="X126" s="1">
        <v>4.8</v>
      </c>
      <c r="Y126" s="1">
        <v>4.8</v>
      </c>
      <c r="Z126" s="1">
        <f t="shared" si="6"/>
        <v>492.06</v>
      </c>
      <c r="AA126" s="1">
        <v>110</v>
      </c>
      <c r="AB126" s="1">
        <f t="shared" si="7"/>
        <v>397.94</v>
      </c>
    </row>
    <row r="127" s="1" customFormat="1" ht="12" spans="1:28">
      <c r="A127" s="4">
        <v>126</v>
      </c>
      <c r="B127" s="1" t="s">
        <v>1297</v>
      </c>
      <c r="C127" s="1" t="s">
        <v>34</v>
      </c>
      <c r="D127" s="1" t="s">
        <v>1838</v>
      </c>
      <c r="E127" s="1" t="s">
        <v>1845</v>
      </c>
      <c r="F127" s="1" t="s">
        <v>1846</v>
      </c>
      <c r="G127" s="1" t="s">
        <v>38</v>
      </c>
      <c r="H127" s="1" t="s">
        <v>39</v>
      </c>
      <c r="I127" s="1">
        <v>38</v>
      </c>
      <c r="J127" s="1">
        <v>42</v>
      </c>
      <c r="K127" s="1">
        <v>29.8</v>
      </c>
      <c r="L127" s="1">
        <v>25</v>
      </c>
      <c r="M127" s="1">
        <v>160</v>
      </c>
      <c r="N127" s="1">
        <v>38</v>
      </c>
      <c r="O127" s="1">
        <v>27</v>
      </c>
      <c r="P127" s="1">
        <v>36</v>
      </c>
      <c r="Q127" s="1">
        <v>42.8</v>
      </c>
      <c r="R127" s="1">
        <v>33</v>
      </c>
      <c r="S127" s="1">
        <v>35</v>
      </c>
      <c r="T127" s="1">
        <v>29</v>
      </c>
      <c r="U127" s="1">
        <v>32</v>
      </c>
      <c r="V127" s="1">
        <f t="shared" si="4"/>
        <v>567.6</v>
      </c>
      <c r="W127" s="1">
        <f t="shared" si="5"/>
        <v>482.46</v>
      </c>
      <c r="X127" s="1">
        <v>4.8</v>
      </c>
      <c r="Y127" s="1">
        <v>4.8</v>
      </c>
      <c r="Z127" s="1">
        <f t="shared" si="6"/>
        <v>492.06</v>
      </c>
      <c r="AA127" s="1">
        <v>110</v>
      </c>
      <c r="AB127" s="1">
        <f t="shared" si="7"/>
        <v>397.94</v>
      </c>
    </row>
    <row r="128" s="1" customFormat="1" ht="12" spans="1:28">
      <c r="A128" s="4">
        <v>127</v>
      </c>
      <c r="B128" s="1" t="s">
        <v>1297</v>
      </c>
      <c r="C128" s="1" t="s">
        <v>34</v>
      </c>
      <c r="D128" s="1" t="s">
        <v>1838</v>
      </c>
      <c r="E128" s="1" t="s">
        <v>1847</v>
      </c>
      <c r="F128" s="1" t="s">
        <v>1848</v>
      </c>
      <c r="G128" s="1" t="s">
        <v>38</v>
      </c>
      <c r="H128" s="1" t="s">
        <v>39</v>
      </c>
      <c r="I128" s="1">
        <v>38</v>
      </c>
      <c r="J128" s="1">
        <v>42</v>
      </c>
      <c r="K128" s="1">
        <v>29.8</v>
      </c>
      <c r="L128" s="1">
        <v>25</v>
      </c>
      <c r="M128" s="1">
        <v>160</v>
      </c>
      <c r="N128" s="1">
        <v>38</v>
      </c>
      <c r="O128" s="1">
        <v>27</v>
      </c>
      <c r="P128" s="1">
        <v>36</v>
      </c>
      <c r="Q128" s="1">
        <v>42.8</v>
      </c>
      <c r="R128" s="1">
        <v>33</v>
      </c>
      <c r="S128" s="1">
        <v>35</v>
      </c>
      <c r="T128" s="1">
        <v>29</v>
      </c>
      <c r="U128" s="1">
        <v>32</v>
      </c>
      <c r="V128" s="1">
        <f t="shared" si="4"/>
        <v>567.6</v>
      </c>
      <c r="W128" s="1">
        <f t="shared" si="5"/>
        <v>482.46</v>
      </c>
      <c r="X128" s="1">
        <v>4.8</v>
      </c>
      <c r="Y128" s="1">
        <v>4.8</v>
      </c>
      <c r="Z128" s="1">
        <f t="shared" si="6"/>
        <v>492.06</v>
      </c>
      <c r="AA128" s="1">
        <v>110</v>
      </c>
      <c r="AB128" s="1">
        <f t="shared" si="7"/>
        <v>397.94</v>
      </c>
    </row>
    <row r="129" s="1" customFormat="1" ht="12" spans="1:28">
      <c r="A129" s="4">
        <v>128</v>
      </c>
      <c r="B129" s="1" t="s">
        <v>1297</v>
      </c>
      <c r="C129" s="1" t="s">
        <v>34</v>
      </c>
      <c r="D129" s="1" t="s">
        <v>1838</v>
      </c>
      <c r="E129" s="1" t="s">
        <v>1849</v>
      </c>
      <c r="F129" s="1" t="s">
        <v>1850</v>
      </c>
      <c r="G129" s="1" t="s">
        <v>38</v>
      </c>
      <c r="H129" s="1" t="s">
        <v>39</v>
      </c>
      <c r="I129" s="1">
        <v>38</v>
      </c>
      <c r="J129" s="1">
        <v>42</v>
      </c>
      <c r="K129" s="1">
        <v>29.8</v>
      </c>
      <c r="L129" s="1">
        <v>25</v>
      </c>
      <c r="M129" s="1">
        <v>160</v>
      </c>
      <c r="N129" s="1">
        <v>38</v>
      </c>
      <c r="O129" s="1">
        <v>27</v>
      </c>
      <c r="P129" s="1">
        <v>36</v>
      </c>
      <c r="Q129" s="1">
        <v>42.8</v>
      </c>
      <c r="R129" s="1">
        <v>33</v>
      </c>
      <c r="S129" s="1">
        <v>35</v>
      </c>
      <c r="T129" s="1">
        <v>29</v>
      </c>
      <c r="U129" s="1">
        <v>32</v>
      </c>
      <c r="V129" s="1">
        <f t="shared" si="4"/>
        <v>567.6</v>
      </c>
      <c r="W129" s="1">
        <f t="shared" si="5"/>
        <v>482.46</v>
      </c>
      <c r="X129" s="1">
        <v>4.8</v>
      </c>
      <c r="Y129" s="1">
        <v>4.8</v>
      </c>
      <c r="Z129" s="1">
        <f t="shared" si="6"/>
        <v>492.06</v>
      </c>
      <c r="AA129" s="1">
        <v>110</v>
      </c>
      <c r="AB129" s="1">
        <f t="shared" si="7"/>
        <v>397.94</v>
      </c>
    </row>
    <row r="130" s="1" customFormat="1" ht="12" spans="1:28">
      <c r="A130" s="4">
        <v>129</v>
      </c>
      <c r="B130" s="1" t="s">
        <v>1297</v>
      </c>
      <c r="C130" s="1" t="s">
        <v>34</v>
      </c>
      <c r="D130" s="1" t="s">
        <v>1838</v>
      </c>
      <c r="E130" s="1" t="s">
        <v>1851</v>
      </c>
      <c r="F130" s="1" t="s">
        <v>1852</v>
      </c>
      <c r="G130" s="1" t="s">
        <v>38</v>
      </c>
      <c r="H130" s="1" t="s">
        <v>39</v>
      </c>
      <c r="I130" s="1">
        <v>38</v>
      </c>
      <c r="J130" s="1">
        <v>42</v>
      </c>
      <c r="K130" s="1">
        <v>29.8</v>
      </c>
      <c r="L130" s="1">
        <v>25</v>
      </c>
      <c r="M130" s="1">
        <v>160</v>
      </c>
      <c r="N130" s="1">
        <v>38</v>
      </c>
      <c r="O130" s="1">
        <v>27</v>
      </c>
      <c r="P130" s="1">
        <v>36</v>
      </c>
      <c r="Q130" s="1">
        <v>42.8</v>
      </c>
      <c r="R130" s="1">
        <v>33</v>
      </c>
      <c r="S130" s="1">
        <v>35</v>
      </c>
      <c r="T130" s="1">
        <v>29</v>
      </c>
      <c r="U130" s="1">
        <v>32</v>
      </c>
      <c r="V130" s="1">
        <f t="shared" si="4"/>
        <v>567.6</v>
      </c>
      <c r="W130" s="1">
        <f t="shared" si="5"/>
        <v>482.46</v>
      </c>
      <c r="X130" s="1">
        <v>4.8</v>
      </c>
      <c r="Y130" s="1">
        <v>4.8</v>
      </c>
      <c r="Z130" s="1">
        <f t="shared" si="6"/>
        <v>492.06</v>
      </c>
      <c r="AA130" s="1">
        <v>110</v>
      </c>
      <c r="AB130" s="1">
        <f t="shared" si="7"/>
        <v>397.94</v>
      </c>
    </row>
    <row r="131" s="1" customFormat="1" ht="12" spans="1:28">
      <c r="A131" s="4">
        <v>130</v>
      </c>
      <c r="B131" s="1" t="s">
        <v>1297</v>
      </c>
      <c r="C131" s="1" t="s">
        <v>34</v>
      </c>
      <c r="D131" s="1" t="s">
        <v>1838</v>
      </c>
      <c r="E131" s="1" t="s">
        <v>1853</v>
      </c>
      <c r="F131" s="1" t="s">
        <v>1854</v>
      </c>
      <c r="G131" s="1" t="s">
        <v>38</v>
      </c>
      <c r="H131" s="1" t="s">
        <v>39</v>
      </c>
      <c r="I131" s="1">
        <v>38</v>
      </c>
      <c r="J131" s="1">
        <v>42</v>
      </c>
      <c r="K131" s="1">
        <v>29.8</v>
      </c>
      <c r="L131" s="1">
        <v>25</v>
      </c>
      <c r="M131" s="1">
        <v>160</v>
      </c>
      <c r="N131" s="1">
        <v>38</v>
      </c>
      <c r="O131" s="1">
        <v>27</v>
      </c>
      <c r="P131" s="1">
        <v>36</v>
      </c>
      <c r="Q131" s="1">
        <v>42.8</v>
      </c>
      <c r="R131" s="1">
        <v>33</v>
      </c>
      <c r="S131" s="1">
        <v>35</v>
      </c>
      <c r="T131" s="1">
        <v>29</v>
      </c>
      <c r="U131" s="1">
        <v>32</v>
      </c>
      <c r="V131" s="1">
        <f t="shared" ref="V131:V194" si="8">SUM(I131:U131)</f>
        <v>567.6</v>
      </c>
      <c r="W131" s="1">
        <f t="shared" ref="W131:W194" si="9">V131*0.85</f>
        <v>482.46</v>
      </c>
      <c r="X131" s="1">
        <v>4.8</v>
      </c>
      <c r="Y131" s="1">
        <v>4.8</v>
      </c>
      <c r="Z131" s="1">
        <f t="shared" ref="Z131:Z194" si="10">W131+X131+Y131</f>
        <v>492.06</v>
      </c>
      <c r="AA131" s="1">
        <v>110</v>
      </c>
      <c r="AB131" s="1">
        <f t="shared" ref="AB131:AB194" si="11">G131-Z131-AA131</f>
        <v>397.94</v>
      </c>
    </row>
    <row r="132" s="1" customFormat="1" ht="12" spans="1:28">
      <c r="A132" s="4">
        <v>131</v>
      </c>
      <c r="B132" s="1" t="s">
        <v>1297</v>
      </c>
      <c r="C132" s="1" t="s">
        <v>34</v>
      </c>
      <c r="D132" s="1" t="s">
        <v>1838</v>
      </c>
      <c r="E132" s="1" t="s">
        <v>1855</v>
      </c>
      <c r="F132" s="1" t="s">
        <v>1856</v>
      </c>
      <c r="G132" s="1" t="s">
        <v>38</v>
      </c>
      <c r="H132" s="1" t="s">
        <v>39</v>
      </c>
      <c r="I132" s="1">
        <v>38</v>
      </c>
      <c r="J132" s="1">
        <v>42</v>
      </c>
      <c r="K132" s="1">
        <v>29.8</v>
      </c>
      <c r="L132" s="1">
        <v>25</v>
      </c>
      <c r="M132" s="1">
        <v>160</v>
      </c>
      <c r="N132" s="1">
        <v>38</v>
      </c>
      <c r="O132" s="1">
        <v>27</v>
      </c>
      <c r="P132" s="1">
        <v>36</v>
      </c>
      <c r="Q132" s="1">
        <v>42.8</v>
      </c>
      <c r="R132" s="1">
        <v>33</v>
      </c>
      <c r="S132" s="1">
        <v>35</v>
      </c>
      <c r="T132" s="1">
        <v>29</v>
      </c>
      <c r="U132" s="1">
        <v>32</v>
      </c>
      <c r="V132" s="1">
        <f t="shared" si="8"/>
        <v>567.6</v>
      </c>
      <c r="W132" s="1">
        <f t="shared" si="9"/>
        <v>482.46</v>
      </c>
      <c r="X132" s="1">
        <v>4.8</v>
      </c>
      <c r="Y132" s="1">
        <v>4.8</v>
      </c>
      <c r="Z132" s="1">
        <f t="shared" si="10"/>
        <v>492.06</v>
      </c>
      <c r="AA132" s="1">
        <v>110</v>
      </c>
      <c r="AB132" s="1">
        <f t="shared" si="11"/>
        <v>397.94</v>
      </c>
    </row>
    <row r="133" s="1" customFormat="1" ht="12" spans="1:28">
      <c r="A133" s="4">
        <v>132</v>
      </c>
      <c r="B133" s="1" t="s">
        <v>1297</v>
      </c>
      <c r="C133" s="1" t="s">
        <v>34</v>
      </c>
      <c r="D133" s="1" t="s">
        <v>1838</v>
      </c>
      <c r="E133" s="1" t="s">
        <v>1857</v>
      </c>
      <c r="F133" s="1" t="s">
        <v>1858</v>
      </c>
      <c r="G133" s="1" t="s">
        <v>38</v>
      </c>
      <c r="H133" s="1" t="s">
        <v>39</v>
      </c>
      <c r="I133" s="1">
        <v>38</v>
      </c>
      <c r="J133" s="1">
        <v>42</v>
      </c>
      <c r="K133" s="1">
        <v>29.8</v>
      </c>
      <c r="L133" s="1">
        <v>25</v>
      </c>
      <c r="M133" s="1">
        <v>160</v>
      </c>
      <c r="N133" s="1">
        <v>38</v>
      </c>
      <c r="O133" s="1">
        <v>27</v>
      </c>
      <c r="P133" s="1">
        <v>36</v>
      </c>
      <c r="Q133" s="1">
        <v>42.8</v>
      </c>
      <c r="R133" s="1">
        <v>33</v>
      </c>
      <c r="S133" s="1">
        <v>35</v>
      </c>
      <c r="T133" s="1">
        <v>29</v>
      </c>
      <c r="U133" s="1">
        <v>32</v>
      </c>
      <c r="V133" s="1">
        <f t="shared" si="8"/>
        <v>567.6</v>
      </c>
      <c r="W133" s="1">
        <f t="shared" si="9"/>
        <v>482.46</v>
      </c>
      <c r="X133" s="1">
        <v>4.8</v>
      </c>
      <c r="Y133" s="1">
        <v>4.8</v>
      </c>
      <c r="Z133" s="1">
        <f t="shared" si="10"/>
        <v>492.06</v>
      </c>
      <c r="AA133" s="1">
        <v>110</v>
      </c>
      <c r="AB133" s="1">
        <f t="shared" si="11"/>
        <v>397.94</v>
      </c>
    </row>
    <row r="134" s="1" customFormat="1" ht="12" spans="1:28">
      <c r="A134" s="4">
        <v>133</v>
      </c>
      <c r="B134" s="1" t="s">
        <v>1297</v>
      </c>
      <c r="C134" s="1" t="s">
        <v>34</v>
      </c>
      <c r="D134" s="1" t="s">
        <v>1838</v>
      </c>
      <c r="E134" s="1" t="s">
        <v>1859</v>
      </c>
      <c r="F134" s="1" t="s">
        <v>1860</v>
      </c>
      <c r="G134" s="1" t="s">
        <v>38</v>
      </c>
      <c r="H134" s="1" t="s">
        <v>39</v>
      </c>
      <c r="I134" s="1">
        <v>38</v>
      </c>
      <c r="J134" s="1">
        <v>42</v>
      </c>
      <c r="K134" s="1">
        <v>29.8</v>
      </c>
      <c r="L134" s="1">
        <v>25</v>
      </c>
      <c r="M134" s="1">
        <v>160</v>
      </c>
      <c r="N134" s="1">
        <v>38</v>
      </c>
      <c r="O134" s="1">
        <v>27</v>
      </c>
      <c r="P134" s="1">
        <v>36</v>
      </c>
      <c r="Q134" s="1">
        <v>42.8</v>
      </c>
      <c r="R134" s="1">
        <v>33</v>
      </c>
      <c r="S134" s="1">
        <v>35</v>
      </c>
      <c r="T134" s="1">
        <v>29</v>
      </c>
      <c r="U134" s="1">
        <v>32</v>
      </c>
      <c r="V134" s="1">
        <f t="shared" si="8"/>
        <v>567.6</v>
      </c>
      <c r="W134" s="1">
        <f t="shared" si="9"/>
        <v>482.46</v>
      </c>
      <c r="X134" s="1">
        <v>4.8</v>
      </c>
      <c r="Y134" s="1">
        <v>4.8</v>
      </c>
      <c r="Z134" s="1">
        <f t="shared" si="10"/>
        <v>492.06</v>
      </c>
      <c r="AA134" s="1">
        <v>110</v>
      </c>
      <c r="AB134" s="1">
        <f t="shared" si="11"/>
        <v>397.94</v>
      </c>
    </row>
    <row r="135" s="1" customFormat="1" ht="12" spans="1:28">
      <c r="A135" s="4">
        <v>134</v>
      </c>
      <c r="B135" s="1" t="s">
        <v>1297</v>
      </c>
      <c r="C135" s="1" t="s">
        <v>34</v>
      </c>
      <c r="D135" s="1" t="s">
        <v>1838</v>
      </c>
      <c r="E135" s="1" t="s">
        <v>1861</v>
      </c>
      <c r="F135" s="1" t="s">
        <v>1862</v>
      </c>
      <c r="G135" s="1" t="s">
        <v>38</v>
      </c>
      <c r="H135" s="1" t="s">
        <v>39</v>
      </c>
      <c r="I135" s="1">
        <v>38</v>
      </c>
      <c r="J135" s="1">
        <v>42</v>
      </c>
      <c r="K135" s="1">
        <v>29.8</v>
      </c>
      <c r="L135" s="1">
        <v>25</v>
      </c>
      <c r="M135" s="1">
        <v>160</v>
      </c>
      <c r="N135" s="1">
        <v>38</v>
      </c>
      <c r="O135" s="1">
        <v>27</v>
      </c>
      <c r="P135" s="1">
        <v>36</v>
      </c>
      <c r="Q135" s="1">
        <v>42.8</v>
      </c>
      <c r="R135" s="1">
        <v>33</v>
      </c>
      <c r="S135" s="1">
        <v>35</v>
      </c>
      <c r="T135" s="1">
        <v>29</v>
      </c>
      <c r="U135" s="1">
        <v>32</v>
      </c>
      <c r="V135" s="1">
        <f t="shared" si="8"/>
        <v>567.6</v>
      </c>
      <c r="W135" s="1">
        <f t="shared" si="9"/>
        <v>482.46</v>
      </c>
      <c r="X135" s="1">
        <v>4.8</v>
      </c>
      <c r="Y135" s="1">
        <v>4.8</v>
      </c>
      <c r="Z135" s="1">
        <f t="shared" si="10"/>
        <v>492.06</v>
      </c>
      <c r="AA135" s="1">
        <v>110</v>
      </c>
      <c r="AB135" s="1">
        <f t="shared" si="11"/>
        <v>397.94</v>
      </c>
    </row>
    <row r="136" s="1" customFormat="1" ht="12" spans="1:28">
      <c r="A136" s="4">
        <v>135</v>
      </c>
      <c r="B136" s="1" t="s">
        <v>1297</v>
      </c>
      <c r="C136" s="1" t="s">
        <v>34</v>
      </c>
      <c r="D136" s="1" t="s">
        <v>1838</v>
      </c>
      <c r="E136" s="1" t="s">
        <v>1863</v>
      </c>
      <c r="F136" s="1" t="s">
        <v>1864</v>
      </c>
      <c r="G136" s="1" t="s">
        <v>38</v>
      </c>
      <c r="H136" s="1" t="s">
        <v>39</v>
      </c>
      <c r="I136" s="1">
        <v>38</v>
      </c>
      <c r="J136" s="1">
        <v>42</v>
      </c>
      <c r="K136" s="1">
        <v>29.8</v>
      </c>
      <c r="L136" s="1">
        <v>25</v>
      </c>
      <c r="M136" s="1">
        <v>160</v>
      </c>
      <c r="N136" s="1">
        <v>38</v>
      </c>
      <c r="O136" s="1">
        <v>27</v>
      </c>
      <c r="P136" s="1">
        <v>36</v>
      </c>
      <c r="Q136" s="1">
        <v>42.8</v>
      </c>
      <c r="R136" s="1">
        <v>33</v>
      </c>
      <c r="S136" s="1">
        <v>35</v>
      </c>
      <c r="T136" s="1">
        <v>29</v>
      </c>
      <c r="U136" s="1">
        <v>32</v>
      </c>
      <c r="V136" s="1">
        <f t="shared" si="8"/>
        <v>567.6</v>
      </c>
      <c r="W136" s="1">
        <f t="shared" si="9"/>
        <v>482.46</v>
      </c>
      <c r="X136" s="1">
        <v>4.8</v>
      </c>
      <c r="Y136" s="1">
        <v>4.8</v>
      </c>
      <c r="Z136" s="1">
        <f t="shared" si="10"/>
        <v>492.06</v>
      </c>
      <c r="AA136" s="1">
        <v>110</v>
      </c>
      <c r="AB136" s="1">
        <f t="shared" si="11"/>
        <v>397.94</v>
      </c>
    </row>
    <row r="137" s="1" customFormat="1" ht="12" spans="1:28">
      <c r="A137" s="4">
        <v>136</v>
      </c>
      <c r="B137" s="1" t="s">
        <v>1297</v>
      </c>
      <c r="C137" s="1" t="s">
        <v>34</v>
      </c>
      <c r="D137" s="1" t="s">
        <v>1838</v>
      </c>
      <c r="E137" s="1" t="s">
        <v>1865</v>
      </c>
      <c r="F137" s="1" t="s">
        <v>1866</v>
      </c>
      <c r="G137" s="1" t="s">
        <v>38</v>
      </c>
      <c r="H137" s="1" t="s">
        <v>39</v>
      </c>
      <c r="I137" s="1">
        <v>38</v>
      </c>
      <c r="J137" s="1">
        <v>42</v>
      </c>
      <c r="K137" s="1">
        <v>29.8</v>
      </c>
      <c r="L137" s="1">
        <v>25</v>
      </c>
      <c r="M137" s="1">
        <v>160</v>
      </c>
      <c r="N137" s="1">
        <v>38</v>
      </c>
      <c r="O137" s="1">
        <v>27</v>
      </c>
      <c r="P137" s="1">
        <v>36</v>
      </c>
      <c r="Q137" s="1">
        <v>42.8</v>
      </c>
      <c r="R137" s="1">
        <v>33</v>
      </c>
      <c r="S137" s="1">
        <v>35</v>
      </c>
      <c r="T137" s="1">
        <v>29</v>
      </c>
      <c r="U137" s="1">
        <v>32</v>
      </c>
      <c r="V137" s="1">
        <f t="shared" si="8"/>
        <v>567.6</v>
      </c>
      <c r="W137" s="1">
        <f t="shared" si="9"/>
        <v>482.46</v>
      </c>
      <c r="X137" s="1">
        <v>4.8</v>
      </c>
      <c r="Y137" s="1">
        <v>4.8</v>
      </c>
      <c r="Z137" s="1">
        <f t="shared" si="10"/>
        <v>492.06</v>
      </c>
      <c r="AA137" s="1">
        <v>110</v>
      </c>
      <c r="AB137" s="1">
        <f t="shared" si="11"/>
        <v>397.94</v>
      </c>
    </row>
    <row r="138" s="1" customFormat="1" ht="12" spans="1:28">
      <c r="A138" s="4">
        <v>137</v>
      </c>
      <c r="B138" s="1" t="s">
        <v>1297</v>
      </c>
      <c r="C138" s="1" t="s">
        <v>34</v>
      </c>
      <c r="D138" s="1" t="s">
        <v>1838</v>
      </c>
      <c r="E138" s="1" t="s">
        <v>1867</v>
      </c>
      <c r="F138" s="1" t="s">
        <v>1868</v>
      </c>
      <c r="G138" s="1" t="s">
        <v>38</v>
      </c>
      <c r="H138" s="1" t="s">
        <v>39</v>
      </c>
      <c r="I138" s="1">
        <v>38</v>
      </c>
      <c r="J138" s="1">
        <v>42</v>
      </c>
      <c r="K138" s="1">
        <v>29.8</v>
      </c>
      <c r="L138" s="1">
        <v>25</v>
      </c>
      <c r="M138" s="1">
        <v>160</v>
      </c>
      <c r="N138" s="1">
        <v>38</v>
      </c>
      <c r="O138" s="1">
        <v>27</v>
      </c>
      <c r="P138" s="1">
        <v>36</v>
      </c>
      <c r="Q138" s="1">
        <v>42.8</v>
      </c>
      <c r="R138" s="1">
        <v>33</v>
      </c>
      <c r="S138" s="1">
        <v>35</v>
      </c>
      <c r="T138" s="1">
        <v>29</v>
      </c>
      <c r="U138" s="1">
        <v>32</v>
      </c>
      <c r="V138" s="1">
        <f t="shared" si="8"/>
        <v>567.6</v>
      </c>
      <c r="W138" s="1">
        <f t="shared" si="9"/>
        <v>482.46</v>
      </c>
      <c r="X138" s="1">
        <v>4.8</v>
      </c>
      <c r="Y138" s="1">
        <v>4.8</v>
      </c>
      <c r="Z138" s="1">
        <f t="shared" si="10"/>
        <v>492.06</v>
      </c>
      <c r="AA138" s="1">
        <v>110</v>
      </c>
      <c r="AB138" s="1">
        <f t="shared" si="11"/>
        <v>397.94</v>
      </c>
    </row>
    <row r="139" s="1" customFormat="1" ht="12" spans="1:28">
      <c r="A139" s="4">
        <v>138</v>
      </c>
      <c r="B139" s="1" t="s">
        <v>1297</v>
      </c>
      <c r="C139" s="1" t="s">
        <v>34</v>
      </c>
      <c r="D139" s="1" t="s">
        <v>1838</v>
      </c>
      <c r="E139" s="1" t="s">
        <v>1869</v>
      </c>
      <c r="F139" s="1" t="s">
        <v>1870</v>
      </c>
      <c r="G139" s="1" t="s">
        <v>38</v>
      </c>
      <c r="H139" s="1" t="s">
        <v>39</v>
      </c>
      <c r="I139" s="1">
        <v>38</v>
      </c>
      <c r="J139" s="1">
        <v>42</v>
      </c>
      <c r="K139" s="1">
        <v>29.8</v>
      </c>
      <c r="L139" s="1">
        <v>25</v>
      </c>
      <c r="M139" s="1">
        <v>160</v>
      </c>
      <c r="N139" s="1">
        <v>38</v>
      </c>
      <c r="O139" s="1">
        <v>27</v>
      </c>
      <c r="P139" s="1">
        <v>36</v>
      </c>
      <c r="Q139" s="1">
        <v>42.8</v>
      </c>
      <c r="R139" s="1">
        <v>33</v>
      </c>
      <c r="S139" s="1">
        <v>35</v>
      </c>
      <c r="T139" s="1">
        <v>29</v>
      </c>
      <c r="U139" s="1">
        <v>32</v>
      </c>
      <c r="V139" s="1">
        <f t="shared" si="8"/>
        <v>567.6</v>
      </c>
      <c r="W139" s="1">
        <f t="shared" si="9"/>
        <v>482.46</v>
      </c>
      <c r="X139" s="1">
        <v>4.8</v>
      </c>
      <c r="Y139" s="1">
        <v>4.8</v>
      </c>
      <c r="Z139" s="1">
        <f t="shared" si="10"/>
        <v>492.06</v>
      </c>
      <c r="AA139" s="1">
        <v>110</v>
      </c>
      <c r="AB139" s="1">
        <f t="shared" si="11"/>
        <v>397.94</v>
      </c>
    </row>
    <row r="140" s="1" customFormat="1" ht="12" spans="1:28">
      <c r="A140" s="4">
        <v>139</v>
      </c>
      <c r="B140" s="1" t="s">
        <v>1297</v>
      </c>
      <c r="C140" s="1" t="s">
        <v>34</v>
      </c>
      <c r="D140" s="1" t="s">
        <v>1838</v>
      </c>
      <c r="E140" s="1" t="s">
        <v>1871</v>
      </c>
      <c r="F140" s="1" t="s">
        <v>1872</v>
      </c>
      <c r="G140" s="1" t="s">
        <v>38</v>
      </c>
      <c r="H140" s="1" t="s">
        <v>39</v>
      </c>
      <c r="I140" s="1">
        <v>38</v>
      </c>
      <c r="J140" s="1">
        <v>42</v>
      </c>
      <c r="K140" s="1">
        <v>29.8</v>
      </c>
      <c r="L140" s="1">
        <v>25</v>
      </c>
      <c r="M140" s="1">
        <v>160</v>
      </c>
      <c r="N140" s="1">
        <v>38</v>
      </c>
      <c r="O140" s="1">
        <v>27</v>
      </c>
      <c r="P140" s="1">
        <v>36</v>
      </c>
      <c r="Q140" s="1">
        <v>42.8</v>
      </c>
      <c r="R140" s="1">
        <v>33</v>
      </c>
      <c r="S140" s="1">
        <v>35</v>
      </c>
      <c r="T140" s="1">
        <v>29</v>
      </c>
      <c r="U140" s="1">
        <v>32</v>
      </c>
      <c r="V140" s="1">
        <f t="shared" si="8"/>
        <v>567.6</v>
      </c>
      <c r="W140" s="1">
        <f t="shared" si="9"/>
        <v>482.46</v>
      </c>
      <c r="X140" s="1">
        <v>4.8</v>
      </c>
      <c r="Y140" s="1">
        <v>4.8</v>
      </c>
      <c r="Z140" s="1">
        <f t="shared" si="10"/>
        <v>492.06</v>
      </c>
      <c r="AA140" s="1">
        <v>110</v>
      </c>
      <c r="AB140" s="1">
        <f t="shared" si="11"/>
        <v>397.94</v>
      </c>
    </row>
    <row r="141" s="1" customFormat="1" ht="12" spans="1:28">
      <c r="A141" s="4">
        <v>140</v>
      </c>
      <c r="B141" s="1" t="s">
        <v>1297</v>
      </c>
      <c r="C141" s="1" t="s">
        <v>34</v>
      </c>
      <c r="D141" s="1" t="s">
        <v>1838</v>
      </c>
      <c r="E141" s="1" t="s">
        <v>1873</v>
      </c>
      <c r="F141" s="1" t="s">
        <v>1874</v>
      </c>
      <c r="G141" s="1" t="s">
        <v>38</v>
      </c>
      <c r="H141" s="1" t="s">
        <v>39</v>
      </c>
      <c r="I141" s="1">
        <v>38</v>
      </c>
      <c r="J141" s="1">
        <v>42</v>
      </c>
      <c r="K141" s="1">
        <v>29.8</v>
      </c>
      <c r="L141" s="1">
        <v>25</v>
      </c>
      <c r="M141" s="1">
        <v>160</v>
      </c>
      <c r="N141" s="1">
        <v>38</v>
      </c>
      <c r="O141" s="1">
        <v>27</v>
      </c>
      <c r="P141" s="1">
        <v>36</v>
      </c>
      <c r="Q141" s="1">
        <v>42.8</v>
      </c>
      <c r="R141" s="1">
        <v>33</v>
      </c>
      <c r="S141" s="1">
        <v>35</v>
      </c>
      <c r="T141" s="1">
        <v>29</v>
      </c>
      <c r="U141" s="1">
        <v>32</v>
      </c>
      <c r="V141" s="1">
        <f t="shared" si="8"/>
        <v>567.6</v>
      </c>
      <c r="W141" s="1">
        <f t="shared" si="9"/>
        <v>482.46</v>
      </c>
      <c r="X141" s="1">
        <v>4.8</v>
      </c>
      <c r="Y141" s="1">
        <v>4.8</v>
      </c>
      <c r="Z141" s="1">
        <f t="shared" si="10"/>
        <v>492.06</v>
      </c>
      <c r="AA141" s="1">
        <v>110</v>
      </c>
      <c r="AB141" s="1">
        <f t="shared" si="11"/>
        <v>397.94</v>
      </c>
    </row>
    <row r="142" s="1" customFormat="1" ht="12" spans="1:28">
      <c r="A142" s="4">
        <v>141</v>
      </c>
      <c r="B142" s="1" t="s">
        <v>1297</v>
      </c>
      <c r="C142" s="1" t="s">
        <v>34</v>
      </c>
      <c r="D142" s="1" t="s">
        <v>1838</v>
      </c>
      <c r="E142" s="1" t="s">
        <v>1875</v>
      </c>
      <c r="F142" s="1" t="s">
        <v>1876</v>
      </c>
      <c r="G142" s="1" t="s">
        <v>38</v>
      </c>
      <c r="H142" s="1" t="s">
        <v>39</v>
      </c>
      <c r="I142" s="1">
        <v>38</v>
      </c>
      <c r="J142" s="1">
        <v>42</v>
      </c>
      <c r="K142" s="1">
        <v>29.8</v>
      </c>
      <c r="L142" s="1">
        <v>25</v>
      </c>
      <c r="M142" s="1">
        <v>160</v>
      </c>
      <c r="N142" s="1">
        <v>38</v>
      </c>
      <c r="O142" s="1">
        <v>27</v>
      </c>
      <c r="P142" s="1">
        <v>36</v>
      </c>
      <c r="Q142" s="1">
        <v>42.8</v>
      </c>
      <c r="R142" s="1">
        <v>33</v>
      </c>
      <c r="S142" s="1">
        <v>35</v>
      </c>
      <c r="T142" s="1">
        <v>29</v>
      </c>
      <c r="U142" s="1">
        <v>32</v>
      </c>
      <c r="V142" s="1">
        <f t="shared" si="8"/>
        <v>567.6</v>
      </c>
      <c r="W142" s="1">
        <f t="shared" si="9"/>
        <v>482.46</v>
      </c>
      <c r="X142" s="1">
        <v>4.8</v>
      </c>
      <c r="Y142" s="1">
        <v>4.8</v>
      </c>
      <c r="Z142" s="1">
        <f t="shared" si="10"/>
        <v>492.06</v>
      </c>
      <c r="AA142" s="1">
        <v>110</v>
      </c>
      <c r="AB142" s="1">
        <f t="shared" si="11"/>
        <v>397.94</v>
      </c>
    </row>
    <row r="143" s="1" customFormat="1" ht="12" spans="1:28">
      <c r="A143" s="4">
        <v>142</v>
      </c>
      <c r="B143" s="1" t="s">
        <v>1297</v>
      </c>
      <c r="C143" s="1" t="s">
        <v>34</v>
      </c>
      <c r="D143" s="1" t="s">
        <v>1838</v>
      </c>
      <c r="E143" s="1" t="s">
        <v>1877</v>
      </c>
      <c r="F143" s="1" t="s">
        <v>1878</v>
      </c>
      <c r="G143" s="1" t="s">
        <v>38</v>
      </c>
      <c r="H143" s="1" t="s">
        <v>39</v>
      </c>
      <c r="I143" s="1">
        <v>38</v>
      </c>
      <c r="J143" s="1">
        <v>42</v>
      </c>
      <c r="K143" s="1">
        <v>29.8</v>
      </c>
      <c r="L143" s="1">
        <v>25</v>
      </c>
      <c r="M143" s="1">
        <v>160</v>
      </c>
      <c r="N143" s="1">
        <v>38</v>
      </c>
      <c r="O143" s="1">
        <v>27</v>
      </c>
      <c r="P143" s="1">
        <v>36</v>
      </c>
      <c r="Q143" s="1">
        <v>42.8</v>
      </c>
      <c r="R143" s="1">
        <v>33</v>
      </c>
      <c r="S143" s="1">
        <v>35</v>
      </c>
      <c r="T143" s="1">
        <v>29</v>
      </c>
      <c r="U143" s="1">
        <v>32</v>
      </c>
      <c r="V143" s="1">
        <f t="shared" si="8"/>
        <v>567.6</v>
      </c>
      <c r="W143" s="1">
        <f t="shared" si="9"/>
        <v>482.46</v>
      </c>
      <c r="X143" s="1">
        <v>4.8</v>
      </c>
      <c r="Y143" s="1">
        <v>4.8</v>
      </c>
      <c r="Z143" s="1">
        <f t="shared" si="10"/>
        <v>492.06</v>
      </c>
      <c r="AA143" s="1">
        <v>110</v>
      </c>
      <c r="AB143" s="1">
        <f t="shared" si="11"/>
        <v>397.94</v>
      </c>
    </row>
    <row r="144" s="1" customFormat="1" ht="12" spans="1:28">
      <c r="A144" s="4">
        <v>143</v>
      </c>
      <c r="B144" s="1" t="s">
        <v>1297</v>
      </c>
      <c r="C144" s="1" t="s">
        <v>34</v>
      </c>
      <c r="D144" s="1" t="s">
        <v>1838</v>
      </c>
      <c r="E144" s="1" t="s">
        <v>1879</v>
      </c>
      <c r="F144" s="1" t="s">
        <v>1880</v>
      </c>
      <c r="G144" s="1" t="s">
        <v>38</v>
      </c>
      <c r="H144" s="1" t="s">
        <v>39</v>
      </c>
      <c r="I144" s="1">
        <v>38</v>
      </c>
      <c r="J144" s="1">
        <v>42</v>
      </c>
      <c r="K144" s="1">
        <v>29.8</v>
      </c>
      <c r="L144" s="1">
        <v>25</v>
      </c>
      <c r="M144" s="1">
        <v>160</v>
      </c>
      <c r="N144" s="1">
        <v>38</v>
      </c>
      <c r="O144" s="1">
        <v>27</v>
      </c>
      <c r="P144" s="1">
        <v>36</v>
      </c>
      <c r="Q144" s="1">
        <v>42.8</v>
      </c>
      <c r="R144" s="1">
        <v>33</v>
      </c>
      <c r="S144" s="1">
        <v>35</v>
      </c>
      <c r="T144" s="1">
        <v>29</v>
      </c>
      <c r="U144" s="1">
        <v>32</v>
      </c>
      <c r="V144" s="1">
        <f t="shared" si="8"/>
        <v>567.6</v>
      </c>
      <c r="W144" s="1">
        <f t="shared" si="9"/>
        <v>482.46</v>
      </c>
      <c r="X144" s="1">
        <v>4.8</v>
      </c>
      <c r="Y144" s="1">
        <v>4.8</v>
      </c>
      <c r="Z144" s="1">
        <f t="shared" si="10"/>
        <v>492.06</v>
      </c>
      <c r="AA144" s="1">
        <v>110</v>
      </c>
      <c r="AB144" s="1">
        <f t="shared" si="11"/>
        <v>397.94</v>
      </c>
    </row>
    <row r="145" s="1" customFormat="1" ht="12" spans="1:28">
      <c r="A145" s="4">
        <v>144</v>
      </c>
      <c r="B145" s="1" t="s">
        <v>1297</v>
      </c>
      <c r="C145" s="1" t="s">
        <v>34</v>
      </c>
      <c r="D145" s="1" t="s">
        <v>1838</v>
      </c>
      <c r="E145" s="1" t="s">
        <v>1881</v>
      </c>
      <c r="F145" s="1" t="s">
        <v>1882</v>
      </c>
      <c r="G145" s="1" t="s">
        <v>38</v>
      </c>
      <c r="H145" s="1" t="s">
        <v>39</v>
      </c>
      <c r="I145" s="1">
        <v>38</v>
      </c>
      <c r="J145" s="1">
        <v>42</v>
      </c>
      <c r="K145" s="1">
        <v>29.8</v>
      </c>
      <c r="L145" s="1">
        <v>25</v>
      </c>
      <c r="M145" s="1">
        <v>160</v>
      </c>
      <c r="N145" s="1">
        <v>38</v>
      </c>
      <c r="O145" s="1">
        <v>27</v>
      </c>
      <c r="P145" s="1">
        <v>36</v>
      </c>
      <c r="Q145" s="1">
        <v>42.8</v>
      </c>
      <c r="R145" s="1">
        <v>33</v>
      </c>
      <c r="S145" s="1">
        <v>35</v>
      </c>
      <c r="T145" s="1">
        <v>29</v>
      </c>
      <c r="U145" s="1">
        <v>32</v>
      </c>
      <c r="V145" s="1">
        <f t="shared" si="8"/>
        <v>567.6</v>
      </c>
      <c r="W145" s="1">
        <f t="shared" si="9"/>
        <v>482.46</v>
      </c>
      <c r="X145" s="1">
        <v>4.8</v>
      </c>
      <c r="Y145" s="1">
        <v>4.8</v>
      </c>
      <c r="Z145" s="1">
        <f t="shared" si="10"/>
        <v>492.06</v>
      </c>
      <c r="AA145" s="1">
        <v>110</v>
      </c>
      <c r="AB145" s="1">
        <f t="shared" si="11"/>
        <v>397.94</v>
      </c>
    </row>
    <row r="146" s="1" customFormat="1" ht="12" spans="1:28">
      <c r="A146" s="4">
        <v>145</v>
      </c>
      <c r="B146" s="1" t="s">
        <v>1297</v>
      </c>
      <c r="C146" s="1" t="s">
        <v>34</v>
      </c>
      <c r="D146" s="1" t="s">
        <v>1838</v>
      </c>
      <c r="E146" s="1" t="s">
        <v>1883</v>
      </c>
      <c r="F146" s="1" t="s">
        <v>1884</v>
      </c>
      <c r="G146" s="1" t="s">
        <v>38</v>
      </c>
      <c r="H146" s="1" t="s">
        <v>39</v>
      </c>
      <c r="I146" s="1">
        <v>38</v>
      </c>
      <c r="J146" s="1">
        <v>42</v>
      </c>
      <c r="K146" s="1">
        <v>29.8</v>
      </c>
      <c r="L146" s="1">
        <v>25</v>
      </c>
      <c r="M146" s="1">
        <v>160</v>
      </c>
      <c r="N146" s="1">
        <v>38</v>
      </c>
      <c r="O146" s="1">
        <v>27</v>
      </c>
      <c r="P146" s="1">
        <v>36</v>
      </c>
      <c r="Q146" s="1">
        <v>42.8</v>
      </c>
      <c r="R146" s="1">
        <v>33</v>
      </c>
      <c r="S146" s="1">
        <v>35</v>
      </c>
      <c r="T146" s="1">
        <v>29</v>
      </c>
      <c r="U146" s="1">
        <v>32</v>
      </c>
      <c r="V146" s="1">
        <f t="shared" si="8"/>
        <v>567.6</v>
      </c>
      <c r="W146" s="1">
        <f t="shared" si="9"/>
        <v>482.46</v>
      </c>
      <c r="X146" s="1">
        <v>4.8</v>
      </c>
      <c r="Y146" s="1">
        <v>4.8</v>
      </c>
      <c r="Z146" s="1">
        <f t="shared" si="10"/>
        <v>492.06</v>
      </c>
      <c r="AA146" s="1">
        <v>110</v>
      </c>
      <c r="AB146" s="1">
        <f t="shared" si="11"/>
        <v>397.94</v>
      </c>
    </row>
    <row r="147" s="1" customFormat="1" ht="12" spans="1:28">
      <c r="A147" s="4">
        <v>146</v>
      </c>
      <c r="B147" s="1" t="s">
        <v>1297</v>
      </c>
      <c r="C147" s="1" t="s">
        <v>34</v>
      </c>
      <c r="D147" s="1" t="s">
        <v>1838</v>
      </c>
      <c r="E147" s="1" t="s">
        <v>1885</v>
      </c>
      <c r="F147" s="1" t="s">
        <v>1886</v>
      </c>
      <c r="G147" s="1" t="s">
        <v>38</v>
      </c>
      <c r="H147" s="1" t="s">
        <v>39</v>
      </c>
      <c r="I147" s="1">
        <v>38</v>
      </c>
      <c r="J147" s="1">
        <v>42</v>
      </c>
      <c r="K147" s="1">
        <v>29.8</v>
      </c>
      <c r="L147" s="1">
        <v>25</v>
      </c>
      <c r="M147" s="1">
        <v>160</v>
      </c>
      <c r="N147" s="1">
        <v>38</v>
      </c>
      <c r="O147" s="1">
        <v>27</v>
      </c>
      <c r="P147" s="1">
        <v>36</v>
      </c>
      <c r="Q147" s="1">
        <v>42.8</v>
      </c>
      <c r="R147" s="1">
        <v>33</v>
      </c>
      <c r="S147" s="1">
        <v>35</v>
      </c>
      <c r="T147" s="1">
        <v>29</v>
      </c>
      <c r="U147" s="1">
        <v>32</v>
      </c>
      <c r="V147" s="1">
        <f t="shared" si="8"/>
        <v>567.6</v>
      </c>
      <c r="W147" s="1">
        <f t="shared" si="9"/>
        <v>482.46</v>
      </c>
      <c r="X147" s="1">
        <v>4.8</v>
      </c>
      <c r="Y147" s="1">
        <v>4.8</v>
      </c>
      <c r="Z147" s="1">
        <f t="shared" si="10"/>
        <v>492.06</v>
      </c>
      <c r="AA147" s="1">
        <v>110</v>
      </c>
      <c r="AB147" s="1">
        <f t="shared" si="11"/>
        <v>397.94</v>
      </c>
    </row>
    <row r="148" s="1" customFormat="1" ht="12" spans="1:28">
      <c r="A148" s="4">
        <v>147</v>
      </c>
      <c r="B148" s="1" t="s">
        <v>1297</v>
      </c>
      <c r="C148" s="1" t="s">
        <v>34</v>
      </c>
      <c r="D148" s="1" t="s">
        <v>1838</v>
      </c>
      <c r="E148" s="1" t="s">
        <v>1887</v>
      </c>
      <c r="F148" s="1" t="s">
        <v>1888</v>
      </c>
      <c r="G148" s="1" t="s">
        <v>38</v>
      </c>
      <c r="H148" s="1" t="s">
        <v>39</v>
      </c>
      <c r="I148" s="1">
        <v>38</v>
      </c>
      <c r="J148" s="1">
        <v>42</v>
      </c>
      <c r="K148" s="1">
        <v>29.8</v>
      </c>
      <c r="L148" s="1">
        <v>25</v>
      </c>
      <c r="M148" s="1">
        <v>160</v>
      </c>
      <c r="N148" s="1">
        <v>38</v>
      </c>
      <c r="O148" s="1">
        <v>27</v>
      </c>
      <c r="P148" s="1">
        <v>36</v>
      </c>
      <c r="Q148" s="1">
        <v>42.8</v>
      </c>
      <c r="R148" s="1">
        <v>33</v>
      </c>
      <c r="S148" s="1">
        <v>35</v>
      </c>
      <c r="T148" s="1">
        <v>29</v>
      </c>
      <c r="U148" s="1">
        <v>32</v>
      </c>
      <c r="V148" s="1">
        <f t="shared" si="8"/>
        <v>567.6</v>
      </c>
      <c r="W148" s="1">
        <f t="shared" si="9"/>
        <v>482.46</v>
      </c>
      <c r="X148" s="1">
        <v>4.8</v>
      </c>
      <c r="Y148" s="1">
        <v>4.8</v>
      </c>
      <c r="Z148" s="1">
        <f t="shared" si="10"/>
        <v>492.06</v>
      </c>
      <c r="AA148" s="1">
        <v>110</v>
      </c>
      <c r="AB148" s="1">
        <f t="shared" si="11"/>
        <v>397.94</v>
      </c>
    </row>
    <row r="149" s="1" customFormat="1" ht="12" spans="1:28">
      <c r="A149" s="4">
        <v>148</v>
      </c>
      <c r="B149" s="1" t="s">
        <v>1297</v>
      </c>
      <c r="C149" s="1" t="s">
        <v>34</v>
      </c>
      <c r="D149" s="1" t="s">
        <v>1838</v>
      </c>
      <c r="E149" s="1" t="s">
        <v>1889</v>
      </c>
      <c r="F149" s="1" t="s">
        <v>1890</v>
      </c>
      <c r="G149" s="1" t="s">
        <v>38</v>
      </c>
      <c r="H149" s="1" t="s">
        <v>39</v>
      </c>
      <c r="I149" s="1">
        <v>38</v>
      </c>
      <c r="J149" s="1">
        <v>42</v>
      </c>
      <c r="K149" s="1">
        <v>29.8</v>
      </c>
      <c r="L149" s="1">
        <v>25</v>
      </c>
      <c r="M149" s="1">
        <v>160</v>
      </c>
      <c r="N149" s="1">
        <v>38</v>
      </c>
      <c r="O149" s="1">
        <v>27</v>
      </c>
      <c r="P149" s="1">
        <v>36</v>
      </c>
      <c r="Q149" s="1">
        <v>42.8</v>
      </c>
      <c r="R149" s="1">
        <v>33</v>
      </c>
      <c r="S149" s="1">
        <v>35</v>
      </c>
      <c r="T149" s="1">
        <v>29</v>
      </c>
      <c r="U149" s="1">
        <v>32</v>
      </c>
      <c r="V149" s="1">
        <f t="shared" si="8"/>
        <v>567.6</v>
      </c>
      <c r="W149" s="1">
        <f t="shared" si="9"/>
        <v>482.46</v>
      </c>
      <c r="X149" s="1">
        <v>4.8</v>
      </c>
      <c r="Y149" s="1">
        <v>4.8</v>
      </c>
      <c r="Z149" s="1">
        <f t="shared" si="10"/>
        <v>492.06</v>
      </c>
      <c r="AA149" s="1">
        <v>110</v>
      </c>
      <c r="AB149" s="1">
        <f t="shared" si="11"/>
        <v>397.94</v>
      </c>
    </row>
    <row r="150" s="1" customFormat="1" ht="12" spans="1:28">
      <c r="A150" s="4">
        <v>149</v>
      </c>
      <c r="B150" s="1" t="s">
        <v>1297</v>
      </c>
      <c r="C150" s="1" t="s">
        <v>34</v>
      </c>
      <c r="D150" s="1" t="s">
        <v>1838</v>
      </c>
      <c r="E150" s="1" t="s">
        <v>1891</v>
      </c>
      <c r="F150" s="1" t="s">
        <v>1892</v>
      </c>
      <c r="G150" s="1" t="s">
        <v>38</v>
      </c>
      <c r="H150" s="1" t="s">
        <v>39</v>
      </c>
      <c r="I150" s="1">
        <v>38</v>
      </c>
      <c r="J150" s="1">
        <v>42</v>
      </c>
      <c r="K150" s="1">
        <v>29.8</v>
      </c>
      <c r="L150" s="1">
        <v>25</v>
      </c>
      <c r="M150" s="1">
        <v>160</v>
      </c>
      <c r="N150" s="1">
        <v>38</v>
      </c>
      <c r="O150" s="1">
        <v>27</v>
      </c>
      <c r="P150" s="1">
        <v>36</v>
      </c>
      <c r="Q150" s="1">
        <v>42.8</v>
      </c>
      <c r="R150" s="1">
        <v>33</v>
      </c>
      <c r="S150" s="1">
        <v>35</v>
      </c>
      <c r="T150" s="1">
        <v>29</v>
      </c>
      <c r="U150" s="1">
        <v>32</v>
      </c>
      <c r="V150" s="1">
        <f t="shared" si="8"/>
        <v>567.6</v>
      </c>
      <c r="W150" s="1">
        <f t="shared" si="9"/>
        <v>482.46</v>
      </c>
      <c r="X150" s="1">
        <v>4.8</v>
      </c>
      <c r="Y150" s="1">
        <v>4.8</v>
      </c>
      <c r="Z150" s="1">
        <f t="shared" si="10"/>
        <v>492.06</v>
      </c>
      <c r="AA150" s="1">
        <v>110</v>
      </c>
      <c r="AB150" s="1">
        <f t="shared" si="11"/>
        <v>397.94</v>
      </c>
    </row>
    <row r="151" s="1" customFormat="1" ht="12" spans="1:28">
      <c r="A151" s="4">
        <v>150</v>
      </c>
      <c r="B151" s="1" t="s">
        <v>1297</v>
      </c>
      <c r="C151" s="1" t="s">
        <v>34</v>
      </c>
      <c r="D151" s="1" t="s">
        <v>1838</v>
      </c>
      <c r="E151" s="1" t="s">
        <v>1893</v>
      </c>
      <c r="F151" s="1" t="s">
        <v>1894</v>
      </c>
      <c r="G151" s="1" t="s">
        <v>38</v>
      </c>
      <c r="H151" s="1" t="s">
        <v>39</v>
      </c>
      <c r="I151" s="1">
        <v>38</v>
      </c>
      <c r="J151" s="1">
        <v>42</v>
      </c>
      <c r="K151" s="1">
        <v>29.8</v>
      </c>
      <c r="L151" s="1">
        <v>25</v>
      </c>
      <c r="M151" s="1">
        <v>160</v>
      </c>
      <c r="N151" s="1">
        <v>38</v>
      </c>
      <c r="O151" s="1">
        <v>27</v>
      </c>
      <c r="P151" s="1">
        <v>36</v>
      </c>
      <c r="Q151" s="1">
        <v>42.8</v>
      </c>
      <c r="R151" s="1">
        <v>33</v>
      </c>
      <c r="S151" s="1">
        <v>35</v>
      </c>
      <c r="T151" s="1">
        <v>29</v>
      </c>
      <c r="U151" s="1">
        <v>32</v>
      </c>
      <c r="V151" s="1">
        <f t="shared" si="8"/>
        <v>567.6</v>
      </c>
      <c r="W151" s="1">
        <f t="shared" si="9"/>
        <v>482.46</v>
      </c>
      <c r="X151" s="1">
        <v>4.8</v>
      </c>
      <c r="Y151" s="1">
        <v>4.8</v>
      </c>
      <c r="Z151" s="1">
        <f t="shared" si="10"/>
        <v>492.06</v>
      </c>
      <c r="AA151" s="1">
        <v>110</v>
      </c>
      <c r="AB151" s="1">
        <f t="shared" si="11"/>
        <v>397.94</v>
      </c>
    </row>
    <row r="152" s="1" customFormat="1" ht="12" spans="1:28">
      <c r="A152" s="4">
        <v>151</v>
      </c>
      <c r="B152" s="1" t="s">
        <v>1297</v>
      </c>
      <c r="C152" s="1" t="s">
        <v>34</v>
      </c>
      <c r="D152" s="1" t="s">
        <v>1838</v>
      </c>
      <c r="E152" s="1" t="s">
        <v>1895</v>
      </c>
      <c r="F152" s="1" t="s">
        <v>1896</v>
      </c>
      <c r="G152" s="1" t="s">
        <v>38</v>
      </c>
      <c r="H152" s="1" t="s">
        <v>39</v>
      </c>
      <c r="I152" s="1">
        <v>38</v>
      </c>
      <c r="J152" s="1">
        <v>42</v>
      </c>
      <c r="K152" s="1">
        <v>29.8</v>
      </c>
      <c r="L152" s="1">
        <v>25</v>
      </c>
      <c r="M152" s="1">
        <v>160</v>
      </c>
      <c r="N152" s="1">
        <v>38</v>
      </c>
      <c r="O152" s="1">
        <v>27</v>
      </c>
      <c r="P152" s="1">
        <v>36</v>
      </c>
      <c r="Q152" s="1">
        <v>42.8</v>
      </c>
      <c r="R152" s="1">
        <v>33</v>
      </c>
      <c r="S152" s="1">
        <v>35</v>
      </c>
      <c r="T152" s="1">
        <v>29</v>
      </c>
      <c r="U152" s="1">
        <v>32</v>
      </c>
      <c r="V152" s="1">
        <f t="shared" si="8"/>
        <v>567.6</v>
      </c>
      <c r="W152" s="1">
        <f t="shared" si="9"/>
        <v>482.46</v>
      </c>
      <c r="X152" s="1">
        <v>4.8</v>
      </c>
      <c r="Y152" s="1">
        <v>4.8</v>
      </c>
      <c r="Z152" s="1">
        <f t="shared" si="10"/>
        <v>492.06</v>
      </c>
      <c r="AA152" s="1">
        <v>110</v>
      </c>
      <c r="AB152" s="1">
        <f t="shared" si="11"/>
        <v>397.94</v>
      </c>
    </row>
    <row r="153" s="1" customFormat="1" ht="12" spans="1:28">
      <c r="A153" s="4">
        <v>152</v>
      </c>
      <c r="B153" s="1" t="s">
        <v>1297</v>
      </c>
      <c r="C153" s="1" t="s">
        <v>34</v>
      </c>
      <c r="D153" s="1" t="s">
        <v>1838</v>
      </c>
      <c r="E153" s="1" t="s">
        <v>1897</v>
      </c>
      <c r="F153" s="1" t="s">
        <v>1898</v>
      </c>
      <c r="G153" s="1" t="s">
        <v>38</v>
      </c>
      <c r="H153" s="1" t="s">
        <v>39</v>
      </c>
      <c r="I153" s="1">
        <v>38</v>
      </c>
      <c r="J153" s="1">
        <v>42</v>
      </c>
      <c r="K153" s="1">
        <v>29.8</v>
      </c>
      <c r="L153" s="1">
        <v>25</v>
      </c>
      <c r="M153" s="1">
        <v>160</v>
      </c>
      <c r="N153" s="1">
        <v>38</v>
      </c>
      <c r="O153" s="1">
        <v>27</v>
      </c>
      <c r="P153" s="1">
        <v>36</v>
      </c>
      <c r="Q153" s="1">
        <v>42.8</v>
      </c>
      <c r="R153" s="1">
        <v>33</v>
      </c>
      <c r="S153" s="1">
        <v>35</v>
      </c>
      <c r="T153" s="1">
        <v>29</v>
      </c>
      <c r="U153" s="1">
        <v>32</v>
      </c>
      <c r="V153" s="1">
        <f t="shared" si="8"/>
        <v>567.6</v>
      </c>
      <c r="W153" s="1">
        <f t="shared" si="9"/>
        <v>482.46</v>
      </c>
      <c r="X153" s="1">
        <v>4.8</v>
      </c>
      <c r="Y153" s="1">
        <v>4.8</v>
      </c>
      <c r="Z153" s="1">
        <f t="shared" si="10"/>
        <v>492.06</v>
      </c>
      <c r="AA153" s="1">
        <v>110</v>
      </c>
      <c r="AB153" s="1">
        <f t="shared" si="11"/>
        <v>397.94</v>
      </c>
    </row>
    <row r="154" s="1" customFormat="1" ht="12" spans="1:28">
      <c r="A154" s="4">
        <v>153</v>
      </c>
      <c r="B154" s="1" t="s">
        <v>1297</v>
      </c>
      <c r="C154" s="1" t="s">
        <v>34</v>
      </c>
      <c r="D154" s="1" t="s">
        <v>1838</v>
      </c>
      <c r="E154" s="1" t="s">
        <v>1899</v>
      </c>
      <c r="F154" s="1" t="s">
        <v>1900</v>
      </c>
      <c r="G154" s="1" t="s">
        <v>38</v>
      </c>
      <c r="H154" s="1" t="s">
        <v>39</v>
      </c>
      <c r="I154" s="1">
        <v>38</v>
      </c>
      <c r="J154" s="1">
        <v>42</v>
      </c>
      <c r="K154" s="1">
        <v>29.8</v>
      </c>
      <c r="L154" s="1">
        <v>25</v>
      </c>
      <c r="M154" s="1">
        <v>160</v>
      </c>
      <c r="N154" s="1">
        <v>38</v>
      </c>
      <c r="O154" s="1">
        <v>27</v>
      </c>
      <c r="P154" s="1">
        <v>36</v>
      </c>
      <c r="Q154" s="1">
        <v>42.8</v>
      </c>
      <c r="R154" s="1">
        <v>33</v>
      </c>
      <c r="S154" s="1">
        <v>35</v>
      </c>
      <c r="T154" s="1">
        <v>29</v>
      </c>
      <c r="U154" s="1">
        <v>32</v>
      </c>
      <c r="V154" s="1">
        <f t="shared" si="8"/>
        <v>567.6</v>
      </c>
      <c r="W154" s="1">
        <f t="shared" si="9"/>
        <v>482.46</v>
      </c>
      <c r="X154" s="1">
        <v>4.8</v>
      </c>
      <c r="Y154" s="1">
        <v>4.8</v>
      </c>
      <c r="Z154" s="1">
        <f t="shared" si="10"/>
        <v>492.06</v>
      </c>
      <c r="AA154" s="1">
        <v>110</v>
      </c>
      <c r="AB154" s="1">
        <f t="shared" si="11"/>
        <v>397.94</v>
      </c>
    </row>
    <row r="155" s="1" customFormat="1" ht="12" spans="1:28">
      <c r="A155" s="4">
        <v>154</v>
      </c>
      <c r="B155" s="1" t="s">
        <v>1297</v>
      </c>
      <c r="C155" s="1" t="s">
        <v>34</v>
      </c>
      <c r="D155" s="1" t="s">
        <v>1838</v>
      </c>
      <c r="E155" s="1" t="s">
        <v>1901</v>
      </c>
      <c r="F155" s="1" t="s">
        <v>1902</v>
      </c>
      <c r="G155" s="1" t="s">
        <v>38</v>
      </c>
      <c r="H155" s="1" t="s">
        <v>39</v>
      </c>
      <c r="I155" s="1">
        <v>38</v>
      </c>
      <c r="J155" s="1">
        <v>42</v>
      </c>
      <c r="K155" s="1">
        <v>29.8</v>
      </c>
      <c r="L155" s="1">
        <v>25</v>
      </c>
      <c r="M155" s="1">
        <v>160</v>
      </c>
      <c r="N155" s="1">
        <v>38</v>
      </c>
      <c r="O155" s="1">
        <v>27</v>
      </c>
      <c r="P155" s="1">
        <v>36</v>
      </c>
      <c r="Q155" s="1">
        <v>42.8</v>
      </c>
      <c r="R155" s="1">
        <v>33</v>
      </c>
      <c r="S155" s="1">
        <v>35</v>
      </c>
      <c r="T155" s="1">
        <v>29</v>
      </c>
      <c r="U155" s="1">
        <v>32</v>
      </c>
      <c r="V155" s="1">
        <f t="shared" si="8"/>
        <v>567.6</v>
      </c>
      <c r="W155" s="1">
        <f t="shared" si="9"/>
        <v>482.46</v>
      </c>
      <c r="X155" s="1">
        <v>4.8</v>
      </c>
      <c r="Y155" s="1">
        <v>4.8</v>
      </c>
      <c r="Z155" s="1">
        <f t="shared" si="10"/>
        <v>492.06</v>
      </c>
      <c r="AA155" s="1">
        <v>110</v>
      </c>
      <c r="AB155" s="1">
        <f t="shared" si="11"/>
        <v>397.94</v>
      </c>
    </row>
    <row r="156" s="1" customFormat="1" ht="12" spans="1:28">
      <c r="A156" s="4">
        <v>155</v>
      </c>
      <c r="B156" s="1" t="s">
        <v>1297</v>
      </c>
      <c r="C156" s="1" t="s">
        <v>34</v>
      </c>
      <c r="D156" s="1" t="s">
        <v>1838</v>
      </c>
      <c r="E156" s="1" t="s">
        <v>1903</v>
      </c>
      <c r="F156" s="1" t="s">
        <v>1904</v>
      </c>
      <c r="G156" s="1" t="s">
        <v>38</v>
      </c>
      <c r="H156" s="1" t="s">
        <v>39</v>
      </c>
      <c r="I156" s="1">
        <v>38</v>
      </c>
      <c r="J156" s="1">
        <v>42</v>
      </c>
      <c r="K156" s="1">
        <v>29.8</v>
      </c>
      <c r="L156" s="1">
        <v>25</v>
      </c>
      <c r="M156" s="1">
        <v>160</v>
      </c>
      <c r="N156" s="1">
        <v>38</v>
      </c>
      <c r="O156" s="1">
        <v>27</v>
      </c>
      <c r="P156" s="1">
        <v>36</v>
      </c>
      <c r="Q156" s="1">
        <v>42.8</v>
      </c>
      <c r="R156" s="1">
        <v>33</v>
      </c>
      <c r="S156" s="1">
        <v>35</v>
      </c>
      <c r="T156" s="1">
        <v>29</v>
      </c>
      <c r="U156" s="1">
        <v>32</v>
      </c>
      <c r="V156" s="1">
        <f t="shared" si="8"/>
        <v>567.6</v>
      </c>
      <c r="W156" s="1">
        <f t="shared" si="9"/>
        <v>482.46</v>
      </c>
      <c r="X156" s="1">
        <v>4.8</v>
      </c>
      <c r="Y156" s="1">
        <v>4.8</v>
      </c>
      <c r="Z156" s="1">
        <f t="shared" si="10"/>
        <v>492.06</v>
      </c>
      <c r="AA156" s="1">
        <v>110</v>
      </c>
      <c r="AB156" s="1">
        <f t="shared" si="11"/>
        <v>397.94</v>
      </c>
    </row>
    <row r="157" s="1" customFormat="1" ht="12" spans="1:28">
      <c r="A157" s="4">
        <v>156</v>
      </c>
      <c r="B157" s="1" t="s">
        <v>1297</v>
      </c>
      <c r="C157" s="1" t="s">
        <v>34</v>
      </c>
      <c r="D157" s="1" t="s">
        <v>1838</v>
      </c>
      <c r="E157" s="1" t="s">
        <v>1905</v>
      </c>
      <c r="F157" s="1" t="s">
        <v>1906</v>
      </c>
      <c r="G157" s="1" t="s">
        <v>38</v>
      </c>
      <c r="H157" s="1" t="s">
        <v>39</v>
      </c>
      <c r="I157" s="1">
        <v>38</v>
      </c>
      <c r="J157" s="1">
        <v>42</v>
      </c>
      <c r="K157" s="1">
        <v>29.8</v>
      </c>
      <c r="L157" s="1">
        <v>25</v>
      </c>
      <c r="M157" s="1">
        <v>160</v>
      </c>
      <c r="N157" s="1">
        <v>38</v>
      </c>
      <c r="O157" s="1">
        <v>27</v>
      </c>
      <c r="P157" s="1">
        <v>36</v>
      </c>
      <c r="Q157" s="1">
        <v>42.8</v>
      </c>
      <c r="R157" s="1">
        <v>33</v>
      </c>
      <c r="S157" s="1">
        <v>35</v>
      </c>
      <c r="T157" s="1">
        <v>29</v>
      </c>
      <c r="U157" s="1">
        <v>32</v>
      </c>
      <c r="V157" s="1">
        <f t="shared" si="8"/>
        <v>567.6</v>
      </c>
      <c r="W157" s="1">
        <f t="shared" si="9"/>
        <v>482.46</v>
      </c>
      <c r="X157" s="1">
        <v>4.8</v>
      </c>
      <c r="Y157" s="1">
        <v>4.8</v>
      </c>
      <c r="Z157" s="1">
        <f t="shared" si="10"/>
        <v>492.06</v>
      </c>
      <c r="AA157" s="1">
        <v>110</v>
      </c>
      <c r="AB157" s="1">
        <f t="shared" si="11"/>
        <v>397.94</v>
      </c>
    </row>
    <row r="158" s="1" customFormat="1" ht="12" spans="1:28">
      <c r="A158" s="4">
        <v>157</v>
      </c>
      <c r="B158" s="1" t="s">
        <v>1297</v>
      </c>
      <c r="C158" s="1" t="s">
        <v>34</v>
      </c>
      <c r="D158" s="1" t="s">
        <v>1838</v>
      </c>
      <c r="E158" s="1" t="s">
        <v>1907</v>
      </c>
      <c r="F158" s="1" t="s">
        <v>1908</v>
      </c>
      <c r="G158" s="1" t="s">
        <v>38</v>
      </c>
      <c r="H158" s="1" t="s">
        <v>39</v>
      </c>
      <c r="I158" s="1">
        <v>38</v>
      </c>
      <c r="J158" s="1">
        <v>42</v>
      </c>
      <c r="K158" s="1">
        <v>29.8</v>
      </c>
      <c r="L158" s="1">
        <v>25</v>
      </c>
      <c r="M158" s="1">
        <v>160</v>
      </c>
      <c r="N158" s="1">
        <v>38</v>
      </c>
      <c r="O158" s="1">
        <v>27</v>
      </c>
      <c r="P158" s="1">
        <v>36</v>
      </c>
      <c r="Q158" s="1">
        <v>42.8</v>
      </c>
      <c r="R158" s="1">
        <v>33</v>
      </c>
      <c r="S158" s="1">
        <v>35</v>
      </c>
      <c r="T158" s="1">
        <v>29</v>
      </c>
      <c r="U158" s="1">
        <v>32</v>
      </c>
      <c r="V158" s="1">
        <f t="shared" si="8"/>
        <v>567.6</v>
      </c>
      <c r="W158" s="1">
        <f t="shared" si="9"/>
        <v>482.46</v>
      </c>
      <c r="X158" s="1">
        <v>4.8</v>
      </c>
      <c r="Y158" s="1">
        <v>4.8</v>
      </c>
      <c r="Z158" s="1">
        <f t="shared" si="10"/>
        <v>492.06</v>
      </c>
      <c r="AA158" s="1">
        <v>110</v>
      </c>
      <c r="AB158" s="1">
        <f t="shared" si="11"/>
        <v>397.94</v>
      </c>
    </row>
    <row r="159" s="1" customFormat="1" ht="12" spans="1:28">
      <c r="A159" s="4">
        <v>158</v>
      </c>
      <c r="B159" s="1" t="s">
        <v>1297</v>
      </c>
      <c r="C159" s="1" t="s">
        <v>34</v>
      </c>
      <c r="D159" s="1" t="s">
        <v>1838</v>
      </c>
      <c r="E159" s="1" t="s">
        <v>1909</v>
      </c>
      <c r="F159" s="1" t="s">
        <v>1910</v>
      </c>
      <c r="G159" s="1" t="s">
        <v>38</v>
      </c>
      <c r="H159" s="1" t="s">
        <v>39</v>
      </c>
      <c r="I159" s="1">
        <v>38</v>
      </c>
      <c r="J159" s="1">
        <v>42</v>
      </c>
      <c r="K159" s="1">
        <v>29.8</v>
      </c>
      <c r="L159" s="1">
        <v>25</v>
      </c>
      <c r="M159" s="1">
        <v>160</v>
      </c>
      <c r="N159" s="1">
        <v>38</v>
      </c>
      <c r="O159" s="1">
        <v>27</v>
      </c>
      <c r="P159" s="1">
        <v>36</v>
      </c>
      <c r="Q159" s="1">
        <v>42.8</v>
      </c>
      <c r="R159" s="1">
        <v>33</v>
      </c>
      <c r="S159" s="1">
        <v>35</v>
      </c>
      <c r="T159" s="1">
        <v>29</v>
      </c>
      <c r="U159" s="1">
        <v>32</v>
      </c>
      <c r="V159" s="1">
        <f t="shared" si="8"/>
        <v>567.6</v>
      </c>
      <c r="W159" s="1">
        <f t="shared" si="9"/>
        <v>482.46</v>
      </c>
      <c r="X159" s="1">
        <v>4.8</v>
      </c>
      <c r="Y159" s="1">
        <v>4.8</v>
      </c>
      <c r="Z159" s="1">
        <f t="shared" si="10"/>
        <v>492.06</v>
      </c>
      <c r="AA159" s="1">
        <v>110</v>
      </c>
      <c r="AB159" s="1">
        <f t="shared" si="11"/>
        <v>397.94</v>
      </c>
    </row>
    <row r="160" s="1" customFormat="1" ht="12" spans="1:28">
      <c r="A160" s="4">
        <v>159</v>
      </c>
      <c r="B160" s="1" t="s">
        <v>1297</v>
      </c>
      <c r="C160" s="1" t="s">
        <v>34</v>
      </c>
      <c r="D160" s="1" t="s">
        <v>1838</v>
      </c>
      <c r="E160" s="1" t="s">
        <v>1911</v>
      </c>
      <c r="F160" s="1" t="s">
        <v>1912</v>
      </c>
      <c r="G160" s="1" t="s">
        <v>38</v>
      </c>
      <c r="H160" s="1" t="s">
        <v>39</v>
      </c>
      <c r="I160" s="1">
        <v>38</v>
      </c>
      <c r="J160" s="1">
        <v>42</v>
      </c>
      <c r="K160" s="1">
        <v>29.8</v>
      </c>
      <c r="L160" s="1">
        <v>25</v>
      </c>
      <c r="M160" s="1">
        <v>160</v>
      </c>
      <c r="N160" s="1">
        <v>38</v>
      </c>
      <c r="O160" s="1">
        <v>27</v>
      </c>
      <c r="P160" s="1">
        <v>36</v>
      </c>
      <c r="Q160" s="1">
        <v>42.8</v>
      </c>
      <c r="R160" s="1">
        <v>33</v>
      </c>
      <c r="S160" s="1">
        <v>35</v>
      </c>
      <c r="T160" s="1">
        <v>29</v>
      </c>
      <c r="U160" s="1">
        <v>32</v>
      </c>
      <c r="V160" s="1">
        <f t="shared" si="8"/>
        <v>567.6</v>
      </c>
      <c r="W160" s="1">
        <f t="shared" si="9"/>
        <v>482.46</v>
      </c>
      <c r="X160" s="1">
        <v>4.8</v>
      </c>
      <c r="Y160" s="1">
        <v>4.8</v>
      </c>
      <c r="Z160" s="1">
        <f t="shared" si="10"/>
        <v>492.06</v>
      </c>
      <c r="AA160" s="1">
        <v>110</v>
      </c>
      <c r="AB160" s="1">
        <f t="shared" si="11"/>
        <v>397.94</v>
      </c>
    </row>
    <row r="161" s="1" customFormat="1" ht="12" spans="1:28">
      <c r="A161" s="4">
        <v>160</v>
      </c>
      <c r="B161" s="1" t="s">
        <v>1297</v>
      </c>
      <c r="C161" s="1" t="s">
        <v>34</v>
      </c>
      <c r="D161" s="1" t="s">
        <v>1838</v>
      </c>
      <c r="E161" s="1" t="s">
        <v>1913</v>
      </c>
      <c r="F161" s="1" t="s">
        <v>1914</v>
      </c>
      <c r="G161" s="1" t="s">
        <v>38</v>
      </c>
      <c r="H161" s="1" t="s">
        <v>39</v>
      </c>
      <c r="I161" s="1">
        <v>38</v>
      </c>
      <c r="J161" s="1">
        <v>42</v>
      </c>
      <c r="K161" s="1">
        <v>29.8</v>
      </c>
      <c r="L161" s="1">
        <v>25</v>
      </c>
      <c r="M161" s="1">
        <v>160</v>
      </c>
      <c r="N161" s="1">
        <v>38</v>
      </c>
      <c r="O161" s="1">
        <v>27</v>
      </c>
      <c r="P161" s="1">
        <v>36</v>
      </c>
      <c r="Q161" s="1">
        <v>42.8</v>
      </c>
      <c r="R161" s="1">
        <v>33</v>
      </c>
      <c r="S161" s="1">
        <v>35</v>
      </c>
      <c r="T161" s="1">
        <v>29</v>
      </c>
      <c r="U161" s="1">
        <v>32</v>
      </c>
      <c r="V161" s="1">
        <f t="shared" si="8"/>
        <v>567.6</v>
      </c>
      <c r="W161" s="1">
        <f t="shared" si="9"/>
        <v>482.46</v>
      </c>
      <c r="X161" s="1">
        <v>4.8</v>
      </c>
      <c r="Y161" s="1">
        <v>4.8</v>
      </c>
      <c r="Z161" s="1">
        <f t="shared" si="10"/>
        <v>492.06</v>
      </c>
      <c r="AA161" s="1">
        <v>110</v>
      </c>
      <c r="AB161" s="1">
        <f t="shared" si="11"/>
        <v>397.94</v>
      </c>
    </row>
    <row r="162" s="1" customFormat="1" ht="12" spans="1:28">
      <c r="A162" s="4">
        <v>161</v>
      </c>
      <c r="B162" s="1" t="s">
        <v>1297</v>
      </c>
      <c r="C162" s="1" t="s">
        <v>34</v>
      </c>
      <c r="D162" s="1" t="s">
        <v>1838</v>
      </c>
      <c r="E162" s="1" t="s">
        <v>1915</v>
      </c>
      <c r="F162" s="1" t="s">
        <v>1916</v>
      </c>
      <c r="G162" s="1" t="s">
        <v>38</v>
      </c>
      <c r="H162" s="1" t="s">
        <v>39</v>
      </c>
      <c r="I162" s="1">
        <v>38</v>
      </c>
      <c r="J162" s="1">
        <v>42</v>
      </c>
      <c r="K162" s="1">
        <v>29.8</v>
      </c>
      <c r="L162" s="1">
        <v>25</v>
      </c>
      <c r="M162" s="1">
        <v>160</v>
      </c>
      <c r="N162" s="1">
        <v>38</v>
      </c>
      <c r="O162" s="1">
        <v>27</v>
      </c>
      <c r="P162" s="1">
        <v>36</v>
      </c>
      <c r="Q162" s="1">
        <v>42.8</v>
      </c>
      <c r="R162" s="1">
        <v>33</v>
      </c>
      <c r="S162" s="1">
        <v>35</v>
      </c>
      <c r="T162" s="1">
        <v>29</v>
      </c>
      <c r="U162" s="1">
        <v>32</v>
      </c>
      <c r="V162" s="1">
        <f t="shared" si="8"/>
        <v>567.6</v>
      </c>
      <c r="W162" s="1">
        <f t="shared" si="9"/>
        <v>482.46</v>
      </c>
      <c r="X162" s="1">
        <v>4.8</v>
      </c>
      <c r="Y162" s="1">
        <v>4.8</v>
      </c>
      <c r="Z162" s="1">
        <f t="shared" si="10"/>
        <v>492.06</v>
      </c>
      <c r="AA162" s="1">
        <v>110</v>
      </c>
      <c r="AB162" s="1">
        <f t="shared" si="11"/>
        <v>397.94</v>
      </c>
    </row>
    <row r="163" s="1" customFormat="1" ht="12" spans="1:28">
      <c r="A163" s="4">
        <v>162</v>
      </c>
      <c r="B163" s="1" t="s">
        <v>1297</v>
      </c>
      <c r="C163" s="1" t="s">
        <v>34</v>
      </c>
      <c r="D163" s="1" t="s">
        <v>1838</v>
      </c>
      <c r="E163" s="1" t="s">
        <v>1917</v>
      </c>
      <c r="F163" s="1" t="s">
        <v>1918</v>
      </c>
      <c r="G163" s="1" t="s">
        <v>38</v>
      </c>
      <c r="H163" s="1" t="s">
        <v>39</v>
      </c>
      <c r="I163" s="1">
        <v>38</v>
      </c>
      <c r="J163" s="1">
        <v>42</v>
      </c>
      <c r="K163" s="1">
        <v>29.8</v>
      </c>
      <c r="L163" s="1">
        <v>25</v>
      </c>
      <c r="M163" s="1">
        <v>160</v>
      </c>
      <c r="N163" s="1">
        <v>38</v>
      </c>
      <c r="O163" s="1">
        <v>27</v>
      </c>
      <c r="P163" s="1">
        <v>36</v>
      </c>
      <c r="Q163" s="1">
        <v>42.8</v>
      </c>
      <c r="R163" s="1">
        <v>33</v>
      </c>
      <c r="S163" s="1">
        <v>35</v>
      </c>
      <c r="T163" s="1">
        <v>29</v>
      </c>
      <c r="U163" s="1">
        <v>32</v>
      </c>
      <c r="V163" s="1">
        <f t="shared" si="8"/>
        <v>567.6</v>
      </c>
      <c r="W163" s="1">
        <f t="shared" si="9"/>
        <v>482.46</v>
      </c>
      <c r="X163" s="1">
        <v>4.8</v>
      </c>
      <c r="Y163" s="1">
        <v>4.8</v>
      </c>
      <c r="Z163" s="1">
        <f t="shared" si="10"/>
        <v>492.06</v>
      </c>
      <c r="AA163" s="1">
        <v>110</v>
      </c>
      <c r="AB163" s="1">
        <f t="shared" si="11"/>
        <v>397.94</v>
      </c>
    </row>
    <row r="164" s="1" customFormat="1" ht="12" spans="1:28">
      <c r="A164" s="4">
        <v>163</v>
      </c>
      <c r="B164" s="1" t="s">
        <v>1297</v>
      </c>
      <c r="C164" s="1" t="s">
        <v>34</v>
      </c>
      <c r="D164" s="1" t="s">
        <v>1838</v>
      </c>
      <c r="E164" s="1" t="s">
        <v>1919</v>
      </c>
      <c r="F164" s="1" t="s">
        <v>1920</v>
      </c>
      <c r="G164" s="1" t="s">
        <v>38</v>
      </c>
      <c r="H164" s="1" t="s">
        <v>39</v>
      </c>
      <c r="I164" s="1">
        <v>38</v>
      </c>
      <c r="J164" s="1">
        <v>42</v>
      </c>
      <c r="K164" s="1">
        <v>29.8</v>
      </c>
      <c r="L164" s="1">
        <v>25</v>
      </c>
      <c r="M164" s="1">
        <v>160</v>
      </c>
      <c r="N164" s="1">
        <v>38</v>
      </c>
      <c r="O164" s="1">
        <v>27</v>
      </c>
      <c r="P164" s="1">
        <v>36</v>
      </c>
      <c r="Q164" s="1">
        <v>42.8</v>
      </c>
      <c r="R164" s="1">
        <v>33</v>
      </c>
      <c r="S164" s="1">
        <v>35</v>
      </c>
      <c r="T164" s="1">
        <v>29</v>
      </c>
      <c r="U164" s="1">
        <v>32</v>
      </c>
      <c r="V164" s="1">
        <f t="shared" si="8"/>
        <v>567.6</v>
      </c>
      <c r="W164" s="1">
        <f t="shared" si="9"/>
        <v>482.46</v>
      </c>
      <c r="X164" s="1">
        <v>4.8</v>
      </c>
      <c r="Y164" s="1">
        <v>4.8</v>
      </c>
      <c r="Z164" s="1">
        <f t="shared" si="10"/>
        <v>492.06</v>
      </c>
      <c r="AA164" s="1">
        <v>110</v>
      </c>
      <c r="AB164" s="1">
        <f t="shared" si="11"/>
        <v>397.94</v>
      </c>
    </row>
    <row r="165" s="1" customFormat="1" ht="12" spans="1:28">
      <c r="A165" s="4">
        <v>164</v>
      </c>
      <c r="B165" s="1" t="s">
        <v>1297</v>
      </c>
      <c r="C165" s="1" t="s">
        <v>34</v>
      </c>
      <c r="D165" s="1" t="s">
        <v>1838</v>
      </c>
      <c r="E165" s="1" t="s">
        <v>1921</v>
      </c>
      <c r="F165" s="1" t="s">
        <v>1922</v>
      </c>
      <c r="G165" s="1" t="s">
        <v>38</v>
      </c>
      <c r="H165" s="1" t="s">
        <v>39</v>
      </c>
      <c r="I165" s="1">
        <v>38</v>
      </c>
      <c r="J165" s="1">
        <v>42</v>
      </c>
      <c r="K165" s="1">
        <v>29.8</v>
      </c>
      <c r="L165" s="1">
        <v>25</v>
      </c>
      <c r="M165" s="1">
        <v>160</v>
      </c>
      <c r="N165" s="1">
        <v>38</v>
      </c>
      <c r="O165" s="1">
        <v>27</v>
      </c>
      <c r="P165" s="1">
        <v>36</v>
      </c>
      <c r="Q165" s="1">
        <v>42.8</v>
      </c>
      <c r="R165" s="1">
        <v>33</v>
      </c>
      <c r="S165" s="1">
        <v>35</v>
      </c>
      <c r="T165" s="1">
        <v>29</v>
      </c>
      <c r="U165" s="1">
        <v>32</v>
      </c>
      <c r="V165" s="1">
        <f t="shared" si="8"/>
        <v>567.6</v>
      </c>
      <c r="W165" s="1">
        <f t="shared" si="9"/>
        <v>482.46</v>
      </c>
      <c r="X165" s="1">
        <v>4.8</v>
      </c>
      <c r="Y165" s="1">
        <v>4.8</v>
      </c>
      <c r="Z165" s="1">
        <f t="shared" si="10"/>
        <v>492.06</v>
      </c>
      <c r="AA165" s="1">
        <v>110</v>
      </c>
      <c r="AB165" s="1">
        <f t="shared" si="11"/>
        <v>397.94</v>
      </c>
    </row>
    <row r="166" s="1" customFormat="1" ht="12" spans="1:28">
      <c r="A166" s="4">
        <v>165</v>
      </c>
      <c r="B166" s="1" t="s">
        <v>1297</v>
      </c>
      <c r="C166" s="1" t="s">
        <v>34</v>
      </c>
      <c r="D166" s="1" t="s">
        <v>1923</v>
      </c>
      <c r="E166" s="1" t="s">
        <v>1924</v>
      </c>
      <c r="F166" s="1" t="s">
        <v>1925</v>
      </c>
      <c r="G166" s="1" t="s">
        <v>38</v>
      </c>
      <c r="H166" s="1" t="s">
        <v>39</v>
      </c>
      <c r="I166" s="1">
        <v>38</v>
      </c>
      <c r="J166" s="1">
        <v>42</v>
      </c>
      <c r="K166" s="1">
        <v>29.8</v>
      </c>
      <c r="L166" s="1">
        <v>25</v>
      </c>
      <c r="M166" s="1">
        <v>160</v>
      </c>
      <c r="N166" s="1">
        <v>38</v>
      </c>
      <c r="O166" s="1">
        <v>27</v>
      </c>
      <c r="P166" s="1">
        <v>36</v>
      </c>
      <c r="Q166" s="1">
        <v>42.8</v>
      </c>
      <c r="R166" s="1">
        <v>33</v>
      </c>
      <c r="S166" s="1">
        <v>35</v>
      </c>
      <c r="T166" s="1">
        <v>29</v>
      </c>
      <c r="U166" s="1">
        <v>32</v>
      </c>
      <c r="V166" s="1">
        <f t="shared" si="8"/>
        <v>567.6</v>
      </c>
      <c r="W166" s="1">
        <f t="shared" si="9"/>
        <v>482.46</v>
      </c>
      <c r="X166" s="1">
        <v>4.8</v>
      </c>
      <c r="Y166" s="1">
        <v>4.8</v>
      </c>
      <c r="Z166" s="1">
        <f t="shared" si="10"/>
        <v>492.06</v>
      </c>
      <c r="AA166" s="1">
        <v>110</v>
      </c>
      <c r="AB166" s="1">
        <f t="shared" si="11"/>
        <v>397.94</v>
      </c>
    </row>
    <row r="167" s="1" customFormat="1" ht="12" spans="1:28">
      <c r="A167" s="4">
        <v>166</v>
      </c>
      <c r="B167" s="1" t="s">
        <v>1297</v>
      </c>
      <c r="C167" s="1" t="s">
        <v>34</v>
      </c>
      <c r="D167" s="1" t="s">
        <v>1923</v>
      </c>
      <c r="E167" s="1" t="s">
        <v>1926</v>
      </c>
      <c r="F167" s="1" t="s">
        <v>1927</v>
      </c>
      <c r="G167" s="1" t="s">
        <v>38</v>
      </c>
      <c r="H167" s="1" t="s">
        <v>39</v>
      </c>
      <c r="I167" s="1">
        <v>38</v>
      </c>
      <c r="J167" s="1">
        <v>42</v>
      </c>
      <c r="K167" s="1">
        <v>29.8</v>
      </c>
      <c r="L167" s="1">
        <v>25</v>
      </c>
      <c r="M167" s="1">
        <v>160</v>
      </c>
      <c r="N167" s="1">
        <v>38</v>
      </c>
      <c r="O167" s="1">
        <v>27</v>
      </c>
      <c r="P167" s="1">
        <v>36</v>
      </c>
      <c r="Q167" s="1">
        <v>42.8</v>
      </c>
      <c r="R167" s="1">
        <v>33</v>
      </c>
      <c r="S167" s="1">
        <v>35</v>
      </c>
      <c r="T167" s="1">
        <v>29</v>
      </c>
      <c r="U167" s="1">
        <v>32</v>
      </c>
      <c r="V167" s="1">
        <f t="shared" si="8"/>
        <v>567.6</v>
      </c>
      <c r="W167" s="1">
        <f t="shared" si="9"/>
        <v>482.46</v>
      </c>
      <c r="X167" s="1">
        <v>4.8</v>
      </c>
      <c r="Y167" s="1">
        <v>4.8</v>
      </c>
      <c r="Z167" s="1">
        <f t="shared" si="10"/>
        <v>492.06</v>
      </c>
      <c r="AA167" s="1">
        <v>110</v>
      </c>
      <c r="AB167" s="1">
        <f t="shared" si="11"/>
        <v>397.94</v>
      </c>
    </row>
    <row r="168" s="1" customFormat="1" ht="12" spans="1:28">
      <c r="A168" s="4">
        <v>167</v>
      </c>
      <c r="B168" s="1" t="s">
        <v>1297</v>
      </c>
      <c r="C168" s="1" t="s">
        <v>34</v>
      </c>
      <c r="D168" s="1" t="s">
        <v>1923</v>
      </c>
      <c r="E168" s="1" t="s">
        <v>1928</v>
      </c>
      <c r="F168" s="1" t="s">
        <v>1929</v>
      </c>
      <c r="G168" s="1" t="s">
        <v>38</v>
      </c>
      <c r="H168" s="1" t="s">
        <v>39</v>
      </c>
      <c r="I168" s="1">
        <v>38</v>
      </c>
      <c r="J168" s="1">
        <v>42</v>
      </c>
      <c r="K168" s="1">
        <v>29.8</v>
      </c>
      <c r="L168" s="1">
        <v>25</v>
      </c>
      <c r="M168" s="1">
        <v>160</v>
      </c>
      <c r="N168" s="1">
        <v>38</v>
      </c>
      <c r="O168" s="1">
        <v>27</v>
      </c>
      <c r="P168" s="1">
        <v>36</v>
      </c>
      <c r="Q168" s="1">
        <v>42.8</v>
      </c>
      <c r="R168" s="1">
        <v>33</v>
      </c>
      <c r="S168" s="1">
        <v>35</v>
      </c>
      <c r="T168" s="1">
        <v>29</v>
      </c>
      <c r="U168" s="1">
        <v>32</v>
      </c>
      <c r="V168" s="1">
        <f t="shared" si="8"/>
        <v>567.6</v>
      </c>
      <c r="W168" s="1">
        <f t="shared" si="9"/>
        <v>482.46</v>
      </c>
      <c r="X168" s="1">
        <v>4.8</v>
      </c>
      <c r="Y168" s="1">
        <v>4.8</v>
      </c>
      <c r="Z168" s="1">
        <f t="shared" si="10"/>
        <v>492.06</v>
      </c>
      <c r="AA168" s="1">
        <v>110</v>
      </c>
      <c r="AB168" s="1">
        <f t="shared" si="11"/>
        <v>397.94</v>
      </c>
    </row>
    <row r="169" s="1" customFormat="1" ht="12" spans="1:28">
      <c r="A169" s="4">
        <v>168</v>
      </c>
      <c r="B169" s="1" t="s">
        <v>1297</v>
      </c>
      <c r="C169" s="1" t="s">
        <v>34</v>
      </c>
      <c r="D169" s="1" t="s">
        <v>1923</v>
      </c>
      <c r="E169" s="1" t="s">
        <v>1930</v>
      </c>
      <c r="F169" s="1" t="s">
        <v>1931</v>
      </c>
      <c r="G169" s="1" t="s">
        <v>38</v>
      </c>
      <c r="H169" s="1" t="s">
        <v>39</v>
      </c>
      <c r="I169" s="1">
        <v>38</v>
      </c>
      <c r="J169" s="1">
        <v>42</v>
      </c>
      <c r="K169" s="1">
        <v>29.8</v>
      </c>
      <c r="L169" s="1">
        <v>25</v>
      </c>
      <c r="M169" s="1">
        <v>160</v>
      </c>
      <c r="N169" s="1">
        <v>38</v>
      </c>
      <c r="O169" s="1">
        <v>27</v>
      </c>
      <c r="P169" s="1">
        <v>36</v>
      </c>
      <c r="Q169" s="1">
        <v>42.8</v>
      </c>
      <c r="R169" s="1">
        <v>33</v>
      </c>
      <c r="S169" s="1">
        <v>35</v>
      </c>
      <c r="T169" s="1">
        <v>29</v>
      </c>
      <c r="U169" s="1">
        <v>32</v>
      </c>
      <c r="V169" s="1">
        <f t="shared" si="8"/>
        <v>567.6</v>
      </c>
      <c r="W169" s="1">
        <f t="shared" si="9"/>
        <v>482.46</v>
      </c>
      <c r="X169" s="1">
        <v>4.8</v>
      </c>
      <c r="Y169" s="1">
        <v>4.8</v>
      </c>
      <c r="Z169" s="1">
        <f t="shared" si="10"/>
        <v>492.06</v>
      </c>
      <c r="AA169" s="1">
        <v>110</v>
      </c>
      <c r="AB169" s="1">
        <f t="shared" si="11"/>
        <v>397.94</v>
      </c>
    </row>
    <row r="170" s="1" customFormat="1" ht="12" spans="1:28">
      <c r="A170" s="4">
        <v>169</v>
      </c>
      <c r="B170" s="1" t="s">
        <v>1297</v>
      </c>
      <c r="C170" s="1" t="s">
        <v>34</v>
      </c>
      <c r="D170" s="1" t="s">
        <v>1923</v>
      </c>
      <c r="E170" s="1" t="s">
        <v>1932</v>
      </c>
      <c r="F170" s="1" t="s">
        <v>1933</v>
      </c>
      <c r="G170" s="1" t="s">
        <v>38</v>
      </c>
      <c r="H170" s="1" t="s">
        <v>39</v>
      </c>
      <c r="I170" s="1">
        <v>38</v>
      </c>
      <c r="J170" s="1">
        <v>42</v>
      </c>
      <c r="K170" s="1">
        <v>29.8</v>
      </c>
      <c r="L170" s="1">
        <v>25</v>
      </c>
      <c r="M170" s="1">
        <v>160</v>
      </c>
      <c r="N170" s="1">
        <v>38</v>
      </c>
      <c r="O170" s="1">
        <v>27</v>
      </c>
      <c r="P170" s="1">
        <v>36</v>
      </c>
      <c r="Q170" s="1">
        <v>42.8</v>
      </c>
      <c r="R170" s="1">
        <v>33</v>
      </c>
      <c r="S170" s="1">
        <v>35</v>
      </c>
      <c r="T170" s="1">
        <v>29</v>
      </c>
      <c r="U170" s="1">
        <v>32</v>
      </c>
      <c r="V170" s="1">
        <f t="shared" si="8"/>
        <v>567.6</v>
      </c>
      <c r="W170" s="1">
        <f t="shared" si="9"/>
        <v>482.46</v>
      </c>
      <c r="X170" s="1">
        <v>4.8</v>
      </c>
      <c r="Y170" s="1">
        <v>4.8</v>
      </c>
      <c r="Z170" s="1">
        <f t="shared" si="10"/>
        <v>492.06</v>
      </c>
      <c r="AA170" s="1">
        <v>110</v>
      </c>
      <c r="AB170" s="1">
        <f t="shared" si="11"/>
        <v>397.94</v>
      </c>
    </row>
    <row r="171" s="1" customFormat="1" ht="12" spans="1:28">
      <c r="A171" s="4">
        <v>170</v>
      </c>
      <c r="B171" s="1" t="s">
        <v>1297</v>
      </c>
      <c r="C171" s="1" t="s">
        <v>34</v>
      </c>
      <c r="D171" s="1" t="s">
        <v>1923</v>
      </c>
      <c r="E171" s="1" t="s">
        <v>1934</v>
      </c>
      <c r="F171" s="1" t="s">
        <v>1935</v>
      </c>
      <c r="G171" s="1" t="s">
        <v>38</v>
      </c>
      <c r="H171" s="1" t="s">
        <v>39</v>
      </c>
      <c r="I171" s="1">
        <v>38</v>
      </c>
      <c r="J171" s="1">
        <v>42</v>
      </c>
      <c r="K171" s="1">
        <v>29.8</v>
      </c>
      <c r="L171" s="1">
        <v>25</v>
      </c>
      <c r="M171" s="1">
        <v>160</v>
      </c>
      <c r="N171" s="1">
        <v>38</v>
      </c>
      <c r="O171" s="1">
        <v>27</v>
      </c>
      <c r="P171" s="1">
        <v>36</v>
      </c>
      <c r="Q171" s="1">
        <v>42.8</v>
      </c>
      <c r="R171" s="1">
        <v>33</v>
      </c>
      <c r="S171" s="1">
        <v>35</v>
      </c>
      <c r="T171" s="1">
        <v>29</v>
      </c>
      <c r="U171" s="1">
        <v>32</v>
      </c>
      <c r="V171" s="1">
        <f t="shared" si="8"/>
        <v>567.6</v>
      </c>
      <c r="W171" s="1">
        <f t="shared" si="9"/>
        <v>482.46</v>
      </c>
      <c r="X171" s="1">
        <v>4.8</v>
      </c>
      <c r="Y171" s="1">
        <v>4.8</v>
      </c>
      <c r="Z171" s="1">
        <f t="shared" si="10"/>
        <v>492.06</v>
      </c>
      <c r="AA171" s="1">
        <v>110</v>
      </c>
      <c r="AB171" s="1">
        <f t="shared" si="11"/>
        <v>397.94</v>
      </c>
    </row>
    <row r="172" s="1" customFormat="1" ht="12" spans="1:28">
      <c r="A172" s="4">
        <v>171</v>
      </c>
      <c r="B172" s="1" t="s">
        <v>1297</v>
      </c>
      <c r="C172" s="1" t="s">
        <v>34</v>
      </c>
      <c r="D172" s="1" t="s">
        <v>1923</v>
      </c>
      <c r="E172" s="1" t="s">
        <v>1936</v>
      </c>
      <c r="F172" s="1" t="s">
        <v>1937</v>
      </c>
      <c r="G172" s="1" t="s">
        <v>38</v>
      </c>
      <c r="H172" s="1" t="s">
        <v>39</v>
      </c>
      <c r="I172" s="1">
        <v>38</v>
      </c>
      <c r="J172" s="1">
        <v>42</v>
      </c>
      <c r="K172" s="1">
        <v>29.8</v>
      </c>
      <c r="L172" s="1">
        <v>25</v>
      </c>
      <c r="M172" s="1">
        <v>160</v>
      </c>
      <c r="N172" s="1">
        <v>38</v>
      </c>
      <c r="O172" s="1">
        <v>27</v>
      </c>
      <c r="P172" s="1">
        <v>36</v>
      </c>
      <c r="Q172" s="1">
        <v>42.8</v>
      </c>
      <c r="R172" s="1">
        <v>33</v>
      </c>
      <c r="S172" s="1">
        <v>35</v>
      </c>
      <c r="T172" s="1">
        <v>29</v>
      </c>
      <c r="U172" s="1">
        <v>32</v>
      </c>
      <c r="V172" s="1">
        <f t="shared" si="8"/>
        <v>567.6</v>
      </c>
      <c r="W172" s="1">
        <f t="shared" si="9"/>
        <v>482.46</v>
      </c>
      <c r="X172" s="1">
        <v>4.8</v>
      </c>
      <c r="Y172" s="1">
        <v>4.8</v>
      </c>
      <c r="Z172" s="1">
        <f t="shared" si="10"/>
        <v>492.06</v>
      </c>
      <c r="AA172" s="1">
        <v>110</v>
      </c>
      <c r="AB172" s="1">
        <f t="shared" si="11"/>
        <v>397.94</v>
      </c>
    </row>
    <row r="173" s="1" customFormat="1" ht="12" spans="1:28">
      <c r="A173" s="4">
        <v>172</v>
      </c>
      <c r="B173" s="1" t="s">
        <v>1297</v>
      </c>
      <c r="C173" s="1" t="s">
        <v>34</v>
      </c>
      <c r="D173" s="1" t="s">
        <v>1923</v>
      </c>
      <c r="E173" s="1" t="s">
        <v>1938</v>
      </c>
      <c r="F173" s="1" t="s">
        <v>1939</v>
      </c>
      <c r="G173" s="1" t="s">
        <v>38</v>
      </c>
      <c r="H173" s="1" t="s">
        <v>39</v>
      </c>
      <c r="I173" s="1">
        <v>38</v>
      </c>
      <c r="J173" s="1">
        <v>42</v>
      </c>
      <c r="K173" s="1">
        <v>29.8</v>
      </c>
      <c r="L173" s="1">
        <v>25</v>
      </c>
      <c r="M173" s="1">
        <v>160</v>
      </c>
      <c r="N173" s="1">
        <v>38</v>
      </c>
      <c r="O173" s="1">
        <v>27</v>
      </c>
      <c r="P173" s="1">
        <v>36</v>
      </c>
      <c r="Q173" s="1">
        <v>42.8</v>
      </c>
      <c r="R173" s="1">
        <v>33</v>
      </c>
      <c r="S173" s="1">
        <v>35</v>
      </c>
      <c r="T173" s="1">
        <v>29</v>
      </c>
      <c r="U173" s="1">
        <v>32</v>
      </c>
      <c r="V173" s="1">
        <f t="shared" si="8"/>
        <v>567.6</v>
      </c>
      <c r="W173" s="1">
        <f t="shared" si="9"/>
        <v>482.46</v>
      </c>
      <c r="X173" s="1">
        <v>4.8</v>
      </c>
      <c r="Y173" s="1">
        <v>4.8</v>
      </c>
      <c r="Z173" s="1">
        <f t="shared" si="10"/>
        <v>492.06</v>
      </c>
      <c r="AA173" s="1">
        <v>110</v>
      </c>
      <c r="AB173" s="1">
        <f t="shared" si="11"/>
        <v>397.94</v>
      </c>
    </row>
    <row r="174" s="1" customFormat="1" ht="12" spans="1:28">
      <c r="A174" s="4">
        <v>173</v>
      </c>
      <c r="B174" s="1" t="s">
        <v>1297</v>
      </c>
      <c r="C174" s="1" t="s">
        <v>34</v>
      </c>
      <c r="D174" s="1" t="s">
        <v>1923</v>
      </c>
      <c r="E174" s="1" t="s">
        <v>1940</v>
      </c>
      <c r="F174" s="1" t="s">
        <v>1941</v>
      </c>
      <c r="G174" s="1" t="s">
        <v>38</v>
      </c>
      <c r="H174" s="1" t="s">
        <v>39</v>
      </c>
      <c r="I174" s="1">
        <v>38</v>
      </c>
      <c r="J174" s="1">
        <v>42</v>
      </c>
      <c r="K174" s="1">
        <v>29.8</v>
      </c>
      <c r="L174" s="1">
        <v>25</v>
      </c>
      <c r="M174" s="1">
        <v>160</v>
      </c>
      <c r="N174" s="1">
        <v>38</v>
      </c>
      <c r="O174" s="1">
        <v>27</v>
      </c>
      <c r="P174" s="1">
        <v>36</v>
      </c>
      <c r="Q174" s="1">
        <v>42.8</v>
      </c>
      <c r="R174" s="1">
        <v>33</v>
      </c>
      <c r="S174" s="1">
        <v>35</v>
      </c>
      <c r="T174" s="1">
        <v>29</v>
      </c>
      <c r="U174" s="1">
        <v>32</v>
      </c>
      <c r="V174" s="1">
        <f t="shared" si="8"/>
        <v>567.6</v>
      </c>
      <c r="W174" s="1">
        <f t="shared" si="9"/>
        <v>482.46</v>
      </c>
      <c r="X174" s="1">
        <v>4.8</v>
      </c>
      <c r="Y174" s="1">
        <v>4.8</v>
      </c>
      <c r="Z174" s="1">
        <f t="shared" si="10"/>
        <v>492.06</v>
      </c>
      <c r="AA174" s="1">
        <v>110</v>
      </c>
      <c r="AB174" s="1">
        <f t="shared" si="11"/>
        <v>397.94</v>
      </c>
    </row>
    <row r="175" s="1" customFormat="1" ht="12" spans="1:28">
      <c r="A175" s="4">
        <v>174</v>
      </c>
      <c r="B175" s="1" t="s">
        <v>1297</v>
      </c>
      <c r="C175" s="1" t="s">
        <v>34</v>
      </c>
      <c r="D175" s="1" t="s">
        <v>1923</v>
      </c>
      <c r="E175" s="1" t="s">
        <v>1942</v>
      </c>
      <c r="F175" s="1" t="s">
        <v>1943</v>
      </c>
      <c r="G175" s="1" t="s">
        <v>38</v>
      </c>
      <c r="H175" s="1" t="s">
        <v>39</v>
      </c>
      <c r="I175" s="1">
        <v>38</v>
      </c>
      <c r="J175" s="1">
        <v>42</v>
      </c>
      <c r="K175" s="1">
        <v>29.8</v>
      </c>
      <c r="L175" s="1">
        <v>25</v>
      </c>
      <c r="M175" s="1">
        <v>160</v>
      </c>
      <c r="N175" s="1">
        <v>38</v>
      </c>
      <c r="O175" s="1">
        <v>27</v>
      </c>
      <c r="P175" s="1">
        <v>36</v>
      </c>
      <c r="Q175" s="1">
        <v>42.8</v>
      </c>
      <c r="R175" s="1">
        <v>33</v>
      </c>
      <c r="S175" s="1">
        <v>35</v>
      </c>
      <c r="T175" s="1">
        <v>29</v>
      </c>
      <c r="U175" s="1">
        <v>32</v>
      </c>
      <c r="V175" s="1">
        <f t="shared" si="8"/>
        <v>567.6</v>
      </c>
      <c r="W175" s="1">
        <f t="shared" si="9"/>
        <v>482.46</v>
      </c>
      <c r="X175" s="1">
        <v>4.8</v>
      </c>
      <c r="Y175" s="1">
        <v>4.8</v>
      </c>
      <c r="Z175" s="1">
        <f t="shared" si="10"/>
        <v>492.06</v>
      </c>
      <c r="AA175" s="1">
        <v>110</v>
      </c>
      <c r="AB175" s="1">
        <f t="shared" si="11"/>
        <v>397.94</v>
      </c>
    </row>
    <row r="176" s="1" customFormat="1" ht="12" spans="1:28">
      <c r="A176" s="4">
        <v>175</v>
      </c>
      <c r="B176" s="1" t="s">
        <v>1297</v>
      </c>
      <c r="C176" s="1" t="s">
        <v>34</v>
      </c>
      <c r="D176" s="1" t="s">
        <v>1923</v>
      </c>
      <c r="E176" s="1" t="s">
        <v>1944</v>
      </c>
      <c r="F176" s="1" t="s">
        <v>1945</v>
      </c>
      <c r="G176" s="1" t="s">
        <v>38</v>
      </c>
      <c r="H176" s="1" t="s">
        <v>39</v>
      </c>
      <c r="I176" s="1">
        <v>38</v>
      </c>
      <c r="J176" s="1">
        <v>42</v>
      </c>
      <c r="K176" s="1">
        <v>29.8</v>
      </c>
      <c r="L176" s="1">
        <v>25</v>
      </c>
      <c r="M176" s="1">
        <v>160</v>
      </c>
      <c r="N176" s="1">
        <v>38</v>
      </c>
      <c r="O176" s="1">
        <v>27</v>
      </c>
      <c r="P176" s="1">
        <v>36</v>
      </c>
      <c r="Q176" s="1">
        <v>42.8</v>
      </c>
      <c r="R176" s="1">
        <v>33</v>
      </c>
      <c r="S176" s="1">
        <v>35</v>
      </c>
      <c r="T176" s="1">
        <v>29</v>
      </c>
      <c r="U176" s="1">
        <v>32</v>
      </c>
      <c r="V176" s="1">
        <f t="shared" si="8"/>
        <v>567.6</v>
      </c>
      <c r="W176" s="1">
        <f t="shared" si="9"/>
        <v>482.46</v>
      </c>
      <c r="X176" s="1">
        <v>4.8</v>
      </c>
      <c r="Y176" s="1">
        <v>4.8</v>
      </c>
      <c r="Z176" s="1">
        <f t="shared" si="10"/>
        <v>492.06</v>
      </c>
      <c r="AA176" s="1">
        <v>110</v>
      </c>
      <c r="AB176" s="1">
        <f t="shared" si="11"/>
        <v>397.94</v>
      </c>
    </row>
    <row r="177" s="1" customFormat="1" ht="12" spans="1:28">
      <c r="A177" s="4">
        <v>176</v>
      </c>
      <c r="B177" s="1" t="s">
        <v>1297</v>
      </c>
      <c r="C177" s="1" t="s">
        <v>34</v>
      </c>
      <c r="D177" s="1" t="s">
        <v>1923</v>
      </c>
      <c r="E177" s="1" t="s">
        <v>1946</v>
      </c>
      <c r="F177" s="1" t="s">
        <v>1947</v>
      </c>
      <c r="G177" s="1" t="s">
        <v>38</v>
      </c>
      <c r="H177" s="1" t="s">
        <v>39</v>
      </c>
      <c r="I177" s="1">
        <v>38</v>
      </c>
      <c r="J177" s="1">
        <v>42</v>
      </c>
      <c r="K177" s="1">
        <v>29.8</v>
      </c>
      <c r="L177" s="1">
        <v>25</v>
      </c>
      <c r="M177" s="1">
        <v>160</v>
      </c>
      <c r="N177" s="1">
        <v>38</v>
      </c>
      <c r="O177" s="1">
        <v>27</v>
      </c>
      <c r="P177" s="1">
        <v>36</v>
      </c>
      <c r="Q177" s="1">
        <v>42.8</v>
      </c>
      <c r="R177" s="1">
        <v>33</v>
      </c>
      <c r="S177" s="1">
        <v>35</v>
      </c>
      <c r="T177" s="1">
        <v>29</v>
      </c>
      <c r="U177" s="1">
        <v>32</v>
      </c>
      <c r="V177" s="1">
        <f t="shared" si="8"/>
        <v>567.6</v>
      </c>
      <c r="W177" s="1">
        <f t="shared" si="9"/>
        <v>482.46</v>
      </c>
      <c r="X177" s="1">
        <v>4.8</v>
      </c>
      <c r="Y177" s="1">
        <v>4.8</v>
      </c>
      <c r="Z177" s="1">
        <f t="shared" si="10"/>
        <v>492.06</v>
      </c>
      <c r="AA177" s="1">
        <v>110</v>
      </c>
      <c r="AB177" s="1">
        <f t="shared" si="11"/>
        <v>397.94</v>
      </c>
    </row>
    <row r="178" s="1" customFormat="1" ht="12" spans="1:28">
      <c r="A178" s="4">
        <v>177</v>
      </c>
      <c r="B178" s="1" t="s">
        <v>1297</v>
      </c>
      <c r="C178" s="1" t="s">
        <v>34</v>
      </c>
      <c r="D178" s="1" t="s">
        <v>1923</v>
      </c>
      <c r="E178" s="1" t="s">
        <v>1948</v>
      </c>
      <c r="F178" s="1" t="s">
        <v>1949</v>
      </c>
      <c r="G178" s="1" t="s">
        <v>38</v>
      </c>
      <c r="H178" s="1" t="s">
        <v>39</v>
      </c>
      <c r="I178" s="1">
        <v>38</v>
      </c>
      <c r="J178" s="1">
        <v>42</v>
      </c>
      <c r="K178" s="1">
        <v>29.8</v>
      </c>
      <c r="L178" s="1">
        <v>25</v>
      </c>
      <c r="M178" s="1">
        <v>160</v>
      </c>
      <c r="N178" s="1">
        <v>38</v>
      </c>
      <c r="O178" s="1">
        <v>27</v>
      </c>
      <c r="P178" s="1">
        <v>36</v>
      </c>
      <c r="Q178" s="1">
        <v>42.8</v>
      </c>
      <c r="R178" s="1">
        <v>33</v>
      </c>
      <c r="S178" s="1">
        <v>35</v>
      </c>
      <c r="T178" s="1">
        <v>29</v>
      </c>
      <c r="U178" s="1">
        <v>32</v>
      </c>
      <c r="V178" s="1">
        <f t="shared" si="8"/>
        <v>567.6</v>
      </c>
      <c r="W178" s="1">
        <f t="shared" si="9"/>
        <v>482.46</v>
      </c>
      <c r="X178" s="1">
        <v>4.8</v>
      </c>
      <c r="Y178" s="1">
        <v>4.8</v>
      </c>
      <c r="Z178" s="1">
        <f t="shared" si="10"/>
        <v>492.06</v>
      </c>
      <c r="AA178" s="1">
        <v>110</v>
      </c>
      <c r="AB178" s="1">
        <f t="shared" si="11"/>
        <v>397.94</v>
      </c>
    </row>
    <row r="179" s="1" customFormat="1" ht="12" spans="1:28">
      <c r="A179" s="4">
        <v>178</v>
      </c>
      <c r="B179" s="1" t="s">
        <v>1297</v>
      </c>
      <c r="C179" s="1" t="s">
        <v>34</v>
      </c>
      <c r="D179" s="1" t="s">
        <v>1923</v>
      </c>
      <c r="E179" s="1" t="s">
        <v>1950</v>
      </c>
      <c r="F179" s="1" t="s">
        <v>1951</v>
      </c>
      <c r="G179" s="1" t="s">
        <v>38</v>
      </c>
      <c r="H179" s="1" t="s">
        <v>39</v>
      </c>
      <c r="I179" s="1">
        <v>38</v>
      </c>
      <c r="J179" s="1">
        <v>42</v>
      </c>
      <c r="K179" s="1">
        <v>29.8</v>
      </c>
      <c r="L179" s="1">
        <v>25</v>
      </c>
      <c r="M179" s="1">
        <v>160</v>
      </c>
      <c r="N179" s="1">
        <v>38</v>
      </c>
      <c r="O179" s="1">
        <v>27</v>
      </c>
      <c r="P179" s="1">
        <v>36</v>
      </c>
      <c r="Q179" s="1">
        <v>42.8</v>
      </c>
      <c r="R179" s="1">
        <v>33</v>
      </c>
      <c r="S179" s="1">
        <v>35</v>
      </c>
      <c r="T179" s="1">
        <v>29</v>
      </c>
      <c r="U179" s="1">
        <v>32</v>
      </c>
      <c r="V179" s="1">
        <f t="shared" si="8"/>
        <v>567.6</v>
      </c>
      <c r="W179" s="1">
        <f t="shared" si="9"/>
        <v>482.46</v>
      </c>
      <c r="X179" s="1">
        <v>4.8</v>
      </c>
      <c r="Y179" s="1">
        <v>4.8</v>
      </c>
      <c r="Z179" s="1">
        <f t="shared" si="10"/>
        <v>492.06</v>
      </c>
      <c r="AA179" s="1">
        <v>110</v>
      </c>
      <c r="AB179" s="1">
        <f t="shared" si="11"/>
        <v>397.94</v>
      </c>
    </row>
    <row r="180" s="1" customFormat="1" ht="12" spans="1:28">
      <c r="A180" s="4">
        <v>179</v>
      </c>
      <c r="B180" s="1" t="s">
        <v>1297</v>
      </c>
      <c r="C180" s="1" t="s">
        <v>34</v>
      </c>
      <c r="D180" s="1" t="s">
        <v>1923</v>
      </c>
      <c r="E180" s="1" t="s">
        <v>1952</v>
      </c>
      <c r="F180" s="1" t="s">
        <v>1953</v>
      </c>
      <c r="G180" s="1" t="s">
        <v>38</v>
      </c>
      <c r="H180" s="1" t="s">
        <v>39</v>
      </c>
      <c r="I180" s="1">
        <v>38</v>
      </c>
      <c r="J180" s="1">
        <v>42</v>
      </c>
      <c r="K180" s="1">
        <v>29.8</v>
      </c>
      <c r="L180" s="1">
        <v>25</v>
      </c>
      <c r="M180" s="1">
        <v>160</v>
      </c>
      <c r="N180" s="1">
        <v>38</v>
      </c>
      <c r="O180" s="1">
        <v>27</v>
      </c>
      <c r="P180" s="1">
        <v>36</v>
      </c>
      <c r="Q180" s="1">
        <v>42.8</v>
      </c>
      <c r="R180" s="1">
        <v>33</v>
      </c>
      <c r="S180" s="1">
        <v>35</v>
      </c>
      <c r="T180" s="1">
        <v>29</v>
      </c>
      <c r="U180" s="1">
        <v>32</v>
      </c>
      <c r="V180" s="1">
        <f t="shared" si="8"/>
        <v>567.6</v>
      </c>
      <c r="W180" s="1">
        <f t="shared" si="9"/>
        <v>482.46</v>
      </c>
      <c r="X180" s="1">
        <v>4.8</v>
      </c>
      <c r="Y180" s="1">
        <v>4.8</v>
      </c>
      <c r="Z180" s="1">
        <f t="shared" si="10"/>
        <v>492.06</v>
      </c>
      <c r="AA180" s="1">
        <v>110</v>
      </c>
      <c r="AB180" s="1">
        <f t="shared" si="11"/>
        <v>397.94</v>
      </c>
    </row>
    <row r="181" s="1" customFormat="1" ht="12" spans="1:28">
      <c r="A181" s="4">
        <v>180</v>
      </c>
      <c r="B181" s="1" t="s">
        <v>1297</v>
      </c>
      <c r="C181" s="1" t="s">
        <v>34</v>
      </c>
      <c r="D181" s="1" t="s">
        <v>1923</v>
      </c>
      <c r="E181" s="1" t="s">
        <v>1954</v>
      </c>
      <c r="F181" s="1" t="s">
        <v>1955</v>
      </c>
      <c r="G181" s="1" t="s">
        <v>38</v>
      </c>
      <c r="H181" s="1" t="s">
        <v>39</v>
      </c>
      <c r="I181" s="1">
        <v>38</v>
      </c>
      <c r="J181" s="1">
        <v>42</v>
      </c>
      <c r="K181" s="1">
        <v>29.8</v>
      </c>
      <c r="L181" s="1">
        <v>25</v>
      </c>
      <c r="M181" s="1">
        <v>160</v>
      </c>
      <c r="N181" s="1">
        <v>38</v>
      </c>
      <c r="O181" s="1">
        <v>27</v>
      </c>
      <c r="P181" s="1">
        <v>36</v>
      </c>
      <c r="Q181" s="1">
        <v>42.8</v>
      </c>
      <c r="R181" s="1">
        <v>33</v>
      </c>
      <c r="S181" s="1">
        <v>35</v>
      </c>
      <c r="T181" s="1">
        <v>29</v>
      </c>
      <c r="U181" s="1">
        <v>32</v>
      </c>
      <c r="V181" s="1">
        <f t="shared" si="8"/>
        <v>567.6</v>
      </c>
      <c r="W181" s="1">
        <f t="shared" si="9"/>
        <v>482.46</v>
      </c>
      <c r="X181" s="1">
        <v>4.8</v>
      </c>
      <c r="Y181" s="1">
        <v>4.8</v>
      </c>
      <c r="Z181" s="1">
        <f t="shared" si="10"/>
        <v>492.06</v>
      </c>
      <c r="AA181" s="1">
        <v>110</v>
      </c>
      <c r="AB181" s="1">
        <f t="shared" si="11"/>
        <v>397.94</v>
      </c>
    </row>
    <row r="182" s="1" customFormat="1" ht="12" spans="1:28">
      <c r="A182" s="4">
        <v>181</v>
      </c>
      <c r="B182" s="1" t="s">
        <v>1297</v>
      </c>
      <c r="C182" s="1" t="s">
        <v>34</v>
      </c>
      <c r="D182" s="1" t="s">
        <v>1923</v>
      </c>
      <c r="E182" s="1" t="s">
        <v>1956</v>
      </c>
      <c r="F182" s="1" t="s">
        <v>1957</v>
      </c>
      <c r="G182" s="1" t="s">
        <v>38</v>
      </c>
      <c r="H182" s="1" t="s">
        <v>39</v>
      </c>
      <c r="I182" s="1">
        <v>38</v>
      </c>
      <c r="J182" s="1">
        <v>42</v>
      </c>
      <c r="K182" s="1">
        <v>29.8</v>
      </c>
      <c r="L182" s="1">
        <v>25</v>
      </c>
      <c r="M182" s="1">
        <v>160</v>
      </c>
      <c r="N182" s="1">
        <v>38</v>
      </c>
      <c r="O182" s="1">
        <v>27</v>
      </c>
      <c r="P182" s="1">
        <v>36</v>
      </c>
      <c r="Q182" s="1">
        <v>42.8</v>
      </c>
      <c r="R182" s="1">
        <v>33</v>
      </c>
      <c r="S182" s="1">
        <v>35</v>
      </c>
      <c r="T182" s="1">
        <v>29</v>
      </c>
      <c r="U182" s="1">
        <v>32</v>
      </c>
      <c r="V182" s="1">
        <f t="shared" si="8"/>
        <v>567.6</v>
      </c>
      <c r="W182" s="1">
        <f t="shared" si="9"/>
        <v>482.46</v>
      </c>
      <c r="X182" s="1">
        <v>4.8</v>
      </c>
      <c r="Y182" s="1">
        <v>4.8</v>
      </c>
      <c r="Z182" s="1">
        <f t="shared" si="10"/>
        <v>492.06</v>
      </c>
      <c r="AA182" s="1">
        <v>110</v>
      </c>
      <c r="AB182" s="1">
        <f t="shared" si="11"/>
        <v>397.94</v>
      </c>
    </row>
    <row r="183" s="1" customFormat="1" ht="12" spans="1:28">
      <c r="A183" s="4">
        <v>182</v>
      </c>
      <c r="B183" s="1" t="s">
        <v>1297</v>
      </c>
      <c r="C183" s="1" t="s">
        <v>34</v>
      </c>
      <c r="D183" s="1" t="s">
        <v>1923</v>
      </c>
      <c r="E183" s="1" t="s">
        <v>1958</v>
      </c>
      <c r="F183" s="1" t="s">
        <v>1959</v>
      </c>
      <c r="G183" s="1" t="s">
        <v>38</v>
      </c>
      <c r="H183" s="1" t="s">
        <v>39</v>
      </c>
      <c r="I183" s="1">
        <v>38</v>
      </c>
      <c r="J183" s="1">
        <v>42</v>
      </c>
      <c r="K183" s="1">
        <v>29.8</v>
      </c>
      <c r="L183" s="1">
        <v>25</v>
      </c>
      <c r="M183" s="1">
        <v>160</v>
      </c>
      <c r="N183" s="1">
        <v>38</v>
      </c>
      <c r="O183" s="1">
        <v>27</v>
      </c>
      <c r="P183" s="1">
        <v>36</v>
      </c>
      <c r="Q183" s="1">
        <v>42.8</v>
      </c>
      <c r="R183" s="1">
        <v>33</v>
      </c>
      <c r="S183" s="1">
        <v>35</v>
      </c>
      <c r="T183" s="1">
        <v>29</v>
      </c>
      <c r="U183" s="1">
        <v>32</v>
      </c>
      <c r="V183" s="1">
        <f t="shared" si="8"/>
        <v>567.6</v>
      </c>
      <c r="W183" s="1">
        <f t="shared" si="9"/>
        <v>482.46</v>
      </c>
      <c r="X183" s="1">
        <v>4.8</v>
      </c>
      <c r="Y183" s="1">
        <v>4.8</v>
      </c>
      <c r="Z183" s="1">
        <f t="shared" si="10"/>
        <v>492.06</v>
      </c>
      <c r="AA183" s="1">
        <v>110</v>
      </c>
      <c r="AB183" s="1">
        <f t="shared" si="11"/>
        <v>397.94</v>
      </c>
    </row>
    <row r="184" s="1" customFormat="1" ht="12" spans="1:28">
      <c r="A184" s="4">
        <v>183</v>
      </c>
      <c r="B184" s="1" t="s">
        <v>1297</v>
      </c>
      <c r="C184" s="1" t="s">
        <v>34</v>
      </c>
      <c r="D184" s="1" t="s">
        <v>1923</v>
      </c>
      <c r="E184" s="1" t="s">
        <v>1960</v>
      </c>
      <c r="F184" s="1" t="s">
        <v>1961</v>
      </c>
      <c r="G184" s="1" t="s">
        <v>38</v>
      </c>
      <c r="H184" s="1" t="s">
        <v>39</v>
      </c>
      <c r="I184" s="1">
        <v>38</v>
      </c>
      <c r="J184" s="1">
        <v>42</v>
      </c>
      <c r="K184" s="1">
        <v>29.8</v>
      </c>
      <c r="L184" s="1">
        <v>25</v>
      </c>
      <c r="M184" s="1">
        <v>160</v>
      </c>
      <c r="N184" s="1">
        <v>38</v>
      </c>
      <c r="O184" s="1">
        <v>27</v>
      </c>
      <c r="P184" s="1">
        <v>36</v>
      </c>
      <c r="Q184" s="1">
        <v>42.8</v>
      </c>
      <c r="R184" s="1">
        <v>33</v>
      </c>
      <c r="S184" s="1">
        <v>35</v>
      </c>
      <c r="T184" s="1">
        <v>29</v>
      </c>
      <c r="U184" s="1">
        <v>32</v>
      </c>
      <c r="V184" s="1">
        <f t="shared" si="8"/>
        <v>567.6</v>
      </c>
      <c r="W184" s="1">
        <f t="shared" si="9"/>
        <v>482.46</v>
      </c>
      <c r="X184" s="1">
        <v>4.8</v>
      </c>
      <c r="Y184" s="1">
        <v>4.8</v>
      </c>
      <c r="Z184" s="1">
        <f t="shared" si="10"/>
        <v>492.06</v>
      </c>
      <c r="AA184" s="1">
        <v>110</v>
      </c>
      <c r="AB184" s="1">
        <f t="shared" si="11"/>
        <v>397.94</v>
      </c>
    </row>
    <row r="185" s="1" customFormat="1" ht="12" spans="1:28">
      <c r="A185" s="4">
        <v>184</v>
      </c>
      <c r="B185" s="1" t="s">
        <v>1297</v>
      </c>
      <c r="C185" s="1" t="s">
        <v>34</v>
      </c>
      <c r="D185" s="1" t="s">
        <v>1923</v>
      </c>
      <c r="E185" s="1" t="s">
        <v>1962</v>
      </c>
      <c r="F185" s="1" t="s">
        <v>1963</v>
      </c>
      <c r="G185" s="1" t="s">
        <v>38</v>
      </c>
      <c r="H185" s="1" t="s">
        <v>39</v>
      </c>
      <c r="I185" s="1">
        <v>38</v>
      </c>
      <c r="J185" s="1">
        <v>42</v>
      </c>
      <c r="K185" s="1">
        <v>29.8</v>
      </c>
      <c r="L185" s="1">
        <v>25</v>
      </c>
      <c r="M185" s="1">
        <v>160</v>
      </c>
      <c r="N185" s="1">
        <v>38</v>
      </c>
      <c r="O185" s="1">
        <v>27</v>
      </c>
      <c r="P185" s="1">
        <v>36</v>
      </c>
      <c r="Q185" s="1">
        <v>42.8</v>
      </c>
      <c r="R185" s="1">
        <v>33</v>
      </c>
      <c r="S185" s="1">
        <v>35</v>
      </c>
      <c r="T185" s="1">
        <v>29</v>
      </c>
      <c r="U185" s="1">
        <v>32</v>
      </c>
      <c r="V185" s="1">
        <f t="shared" si="8"/>
        <v>567.6</v>
      </c>
      <c r="W185" s="1">
        <f t="shared" si="9"/>
        <v>482.46</v>
      </c>
      <c r="X185" s="1">
        <v>4.8</v>
      </c>
      <c r="Y185" s="1">
        <v>4.8</v>
      </c>
      <c r="Z185" s="1">
        <f t="shared" si="10"/>
        <v>492.06</v>
      </c>
      <c r="AA185" s="1">
        <v>110</v>
      </c>
      <c r="AB185" s="1">
        <f t="shared" si="11"/>
        <v>397.94</v>
      </c>
    </row>
    <row r="186" s="1" customFormat="1" ht="12" spans="1:28">
      <c r="A186" s="4">
        <v>185</v>
      </c>
      <c r="B186" s="1" t="s">
        <v>1297</v>
      </c>
      <c r="C186" s="1" t="s">
        <v>34</v>
      </c>
      <c r="D186" s="1" t="s">
        <v>1923</v>
      </c>
      <c r="E186" s="1" t="s">
        <v>1964</v>
      </c>
      <c r="F186" s="1" t="s">
        <v>1965</v>
      </c>
      <c r="G186" s="1" t="s">
        <v>38</v>
      </c>
      <c r="H186" s="1" t="s">
        <v>39</v>
      </c>
      <c r="I186" s="1">
        <v>38</v>
      </c>
      <c r="J186" s="1">
        <v>42</v>
      </c>
      <c r="K186" s="1">
        <v>29.8</v>
      </c>
      <c r="L186" s="1">
        <v>25</v>
      </c>
      <c r="M186" s="1">
        <v>160</v>
      </c>
      <c r="N186" s="1">
        <v>38</v>
      </c>
      <c r="O186" s="1">
        <v>27</v>
      </c>
      <c r="P186" s="1">
        <v>36</v>
      </c>
      <c r="Q186" s="1">
        <v>42.8</v>
      </c>
      <c r="R186" s="1">
        <v>33</v>
      </c>
      <c r="S186" s="1">
        <v>35</v>
      </c>
      <c r="T186" s="1">
        <v>29</v>
      </c>
      <c r="U186" s="1">
        <v>32</v>
      </c>
      <c r="V186" s="1">
        <f t="shared" si="8"/>
        <v>567.6</v>
      </c>
      <c r="W186" s="1">
        <f t="shared" si="9"/>
        <v>482.46</v>
      </c>
      <c r="X186" s="1">
        <v>4.8</v>
      </c>
      <c r="Y186" s="1">
        <v>4.8</v>
      </c>
      <c r="Z186" s="1">
        <f t="shared" si="10"/>
        <v>492.06</v>
      </c>
      <c r="AA186" s="1">
        <v>110</v>
      </c>
      <c r="AB186" s="1">
        <f t="shared" si="11"/>
        <v>397.94</v>
      </c>
    </row>
    <row r="187" s="1" customFormat="1" ht="12" spans="1:28">
      <c r="A187" s="4">
        <v>186</v>
      </c>
      <c r="B187" s="1" t="s">
        <v>1297</v>
      </c>
      <c r="C187" s="1" t="s">
        <v>34</v>
      </c>
      <c r="D187" s="1" t="s">
        <v>1923</v>
      </c>
      <c r="E187" s="1" t="s">
        <v>1966</v>
      </c>
      <c r="F187" s="1" t="s">
        <v>1967</v>
      </c>
      <c r="G187" s="1" t="s">
        <v>38</v>
      </c>
      <c r="H187" s="1" t="s">
        <v>39</v>
      </c>
      <c r="I187" s="1">
        <v>38</v>
      </c>
      <c r="J187" s="1">
        <v>42</v>
      </c>
      <c r="K187" s="1">
        <v>29.8</v>
      </c>
      <c r="L187" s="1">
        <v>25</v>
      </c>
      <c r="M187" s="1">
        <v>160</v>
      </c>
      <c r="N187" s="1">
        <v>38</v>
      </c>
      <c r="O187" s="1">
        <v>27</v>
      </c>
      <c r="P187" s="1">
        <v>36</v>
      </c>
      <c r="Q187" s="1">
        <v>42.8</v>
      </c>
      <c r="R187" s="1">
        <v>33</v>
      </c>
      <c r="S187" s="1">
        <v>35</v>
      </c>
      <c r="T187" s="1">
        <v>29</v>
      </c>
      <c r="U187" s="1">
        <v>32</v>
      </c>
      <c r="V187" s="1">
        <f t="shared" si="8"/>
        <v>567.6</v>
      </c>
      <c r="W187" s="1">
        <f t="shared" si="9"/>
        <v>482.46</v>
      </c>
      <c r="X187" s="1">
        <v>4.8</v>
      </c>
      <c r="Y187" s="1">
        <v>4.8</v>
      </c>
      <c r="Z187" s="1">
        <f t="shared" si="10"/>
        <v>492.06</v>
      </c>
      <c r="AA187" s="1">
        <v>110</v>
      </c>
      <c r="AB187" s="1">
        <f t="shared" si="11"/>
        <v>397.94</v>
      </c>
    </row>
    <row r="188" s="1" customFormat="1" ht="12" spans="1:28">
      <c r="A188" s="4">
        <v>187</v>
      </c>
      <c r="B188" s="1" t="s">
        <v>1297</v>
      </c>
      <c r="C188" s="1" t="s">
        <v>34</v>
      </c>
      <c r="D188" s="1" t="s">
        <v>1923</v>
      </c>
      <c r="E188" s="1" t="s">
        <v>1968</v>
      </c>
      <c r="F188" s="1" t="s">
        <v>1969</v>
      </c>
      <c r="G188" s="1" t="s">
        <v>38</v>
      </c>
      <c r="H188" s="1" t="s">
        <v>39</v>
      </c>
      <c r="I188" s="1">
        <v>38</v>
      </c>
      <c r="J188" s="1">
        <v>42</v>
      </c>
      <c r="K188" s="1">
        <v>29.8</v>
      </c>
      <c r="L188" s="1">
        <v>25</v>
      </c>
      <c r="M188" s="1">
        <v>160</v>
      </c>
      <c r="N188" s="1">
        <v>38</v>
      </c>
      <c r="O188" s="1">
        <v>27</v>
      </c>
      <c r="P188" s="1">
        <v>36</v>
      </c>
      <c r="Q188" s="1">
        <v>42.8</v>
      </c>
      <c r="R188" s="1">
        <v>33</v>
      </c>
      <c r="S188" s="1">
        <v>35</v>
      </c>
      <c r="T188" s="1">
        <v>29</v>
      </c>
      <c r="U188" s="1">
        <v>32</v>
      </c>
      <c r="V188" s="1">
        <f t="shared" si="8"/>
        <v>567.6</v>
      </c>
      <c r="W188" s="1">
        <f t="shared" si="9"/>
        <v>482.46</v>
      </c>
      <c r="X188" s="1">
        <v>4.8</v>
      </c>
      <c r="Y188" s="1">
        <v>4.8</v>
      </c>
      <c r="Z188" s="1">
        <f t="shared" si="10"/>
        <v>492.06</v>
      </c>
      <c r="AA188" s="1">
        <v>110</v>
      </c>
      <c r="AB188" s="1">
        <f t="shared" si="11"/>
        <v>397.94</v>
      </c>
    </row>
    <row r="189" s="1" customFormat="1" ht="12" spans="1:28">
      <c r="A189" s="4">
        <v>188</v>
      </c>
      <c r="B189" s="1" t="s">
        <v>1297</v>
      </c>
      <c r="C189" s="1" t="s">
        <v>34</v>
      </c>
      <c r="D189" s="1" t="s">
        <v>1923</v>
      </c>
      <c r="E189" s="1" t="s">
        <v>1970</v>
      </c>
      <c r="F189" s="1" t="s">
        <v>1971</v>
      </c>
      <c r="G189" s="1" t="s">
        <v>38</v>
      </c>
      <c r="H189" s="1" t="s">
        <v>39</v>
      </c>
      <c r="I189" s="1">
        <v>38</v>
      </c>
      <c r="J189" s="1">
        <v>42</v>
      </c>
      <c r="K189" s="1">
        <v>29.8</v>
      </c>
      <c r="L189" s="1">
        <v>25</v>
      </c>
      <c r="M189" s="1">
        <v>160</v>
      </c>
      <c r="N189" s="1">
        <v>38</v>
      </c>
      <c r="O189" s="1">
        <v>27</v>
      </c>
      <c r="P189" s="1">
        <v>36</v>
      </c>
      <c r="Q189" s="1">
        <v>42.8</v>
      </c>
      <c r="R189" s="1">
        <v>33</v>
      </c>
      <c r="S189" s="1">
        <v>35</v>
      </c>
      <c r="T189" s="1">
        <v>29</v>
      </c>
      <c r="U189" s="1">
        <v>32</v>
      </c>
      <c r="V189" s="1">
        <f t="shared" si="8"/>
        <v>567.6</v>
      </c>
      <c r="W189" s="1">
        <f t="shared" si="9"/>
        <v>482.46</v>
      </c>
      <c r="X189" s="1">
        <v>4.8</v>
      </c>
      <c r="Y189" s="1">
        <v>4.8</v>
      </c>
      <c r="Z189" s="1">
        <f t="shared" si="10"/>
        <v>492.06</v>
      </c>
      <c r="AA189" s="1">
        <v>110</v>
      </c>
      <c r="AB189" s="1">
        <f t="shared" si="11"/>
        <v>397.94</v>
      </c>
    </row>
    <row r="190" s="1" customFormat="1" ht="12" spans="1:28">
      <c r="A190" s="4">
        <v>189</v>
      </c>
      <c r="B190" s="1" t="s">
        <v>1297</v>
      </c>
      <c r="C190" s="1" t="s">
        <v>34</v>
      </c>
      <c r="D190" s="1" t="s">
        <v>1923</v>
      </c>
      <c r="E190" s="1" t="s">
        <v>1972</v>
      </c>
      <c r="F190" s="1" t="s">
        <v>1973</v>
      </c>
      <c r="G190" s="1" t="s">
        <v>38</v>
      </c>
      <c r="H190" s="1" t="s">
        <v>39</v>
      </c>
      <c r="I190" s="1">
        <v>38</v>
      </c>
      <c r="J190" s="1">
        <v>42</v>
      </c>
      <c r="K190" s="1">
        <v>29.8</v>
      </c>
      <c r="L190" s="1">
        <v>25</v>
      </c>
      <c r="M190" s="1">
        <v>160</v>
      </c>
      <c r="N190" s="1">
        <v>38</v>
      </c>
      <c r="O190" s="1">
        <v>27</v>
      </c>
      <c r="P190" s="1">
        <v>36</v>
      </c>
      <c r="Q190" s="1">
        <v>42.8</v>
      </c>
      <c r="R190" s="1">
        <v>33</v>
      </c>
      <c r="S190" s="1">
        <v>35</v>
      </c>
      <c r="T190" s="1">
        <v>29</v>
      </c>
      <c r="U190" s="1">
        <v>32</v>
      </c>
      <c r="V190" s="1">
        <f t="shared" si="8"/>
        <v>567.6</v>
      </c>
      <c r="W190" s="1">
        <f t="shared" si="9"/>
        <v>482.46</v>
      </c>
      <c r="X190" s="1">
        <v>4.8</v>
      </c>
      <c r="Y190" s="1">
        <v>4.8</v>
      </c>
      <c r="Z190" s="1">
        <f t="shared" si="10"/>
        <v>492.06</v>
      </c>
      <c r="AA190" s="1">
        <v>110</v>
      </c>
      <c r="AB190" s="1">
        <f t="shared" si="11"/>
        <v>397.94</v>
      </c>
    </row>
    <row r="191" s="1" customFormat="1" ht="12" spans="1:28">
      <c r="A191" s="4">
        <v>190</v>
      </c>
      <c r="B191" s="1" t="s">
        <v>1297</v>
      </c>
      <c r="C191" s="1" t="s">
        <v>34</v>
      </c>
      <c r="D191" s="1" t="s">
        <v>1923</v>
      </c>
      <c r="E191" s="1" t="s">
        <v>1974</v>
      </c>
      <c r="F191" s="1" t="s">
        <v>1975</v>
      </c>
      <c r="G191" s="1" t="s">
        <v>38</v>
      </c>
      <c r="H191" s="1" t="s">
        <v>39</v>
      </c>
      <c r="I191" s="1">
        <v>38</v>
      </c>
      <c r="J191" s="1">
        <v>42</v>
      </c>
      <c r="K191" s="1">
        <v>29.8</v>
      </c>
      <c r="L191" s="1">
        <v>25</v>
      </c>
      <c r="M191" s="1">
        <v>160</v>
      </c>
      <c r="N191" s="1">
        <v>38</v>
      </c>
      <c r="O191" s="1">
        <v>27</v>
      </c>
      <c r="P191" s="1">
        <v>36</v>
      </c>
      <c r="Q191" s="1">
        <v>42.8</v>
      </c>
      <c r="R191" s="1">
        <v>33</v>
      </c>
      <c r="S191" s="1">
        <v>35</v>
      </c>
      <c r="T191" s="1">
        <v>29</v>
      </c>
      <c r="U191" s="1">
        <v>32</v>
      </c>
      <c r="V191" s="1">
        <f t="shared" si="8"/>
        <v>567.6</v>
      </c>
      <c r="W191" s="1">
        <f t="shared" si="9"/>
        <v>482.46</v>
      </c>
      <c r="X191" s="1">
        <v>4.8</v>
      </c>
      <c r="Y191" s="1">
        <v>4.8</v>
      </c>
      <c r="Z191" s="1">
        <f t="shared" si="10"/>
        <v>492.06</v>
      </c>
      <c r="AA191" s="1">
        <v>110</v>
      </c>
      <c r="AB191" s="1">
        <f t="shared" si="11"/>
        <v>397.94</v>
      </c>
    </row>
    <row r="192" s="1" customFormat="1" ht="12" spans="1:28">
      <c r="A192" s="4">
        <v>191</v>
      </c>
      <c r="B192" s="1" t="s">
        <v>1297</v>
      </c>
      <c r="C192" s="1" t="s">
        <v>34</v>
      </c>
      <c r="D192" s="1" t="s">
        <v>1923</v>
      </c>
      <c r="E192" s="1" t="s">
        <v>1976</v>
      </c>
      <c r="F192" s="1" t="s">
        <v>1977</v>
      </c>
      <c r="G192" s="1" t="s">
        <v>38</v>
      </c>
      <c r="H192" s="1" t="s">
        <v>39</v>
      </c>
      <c r="I192" s="1">
        <v>38</v>
      </c>
      <c r="J192" s="1">
        <v>42</v>
      </c>
      <c r="K192" s="1">
        <v>29.8</v>
      </c>
      <c r="L192" s="1">
        <v>25</v>
      </c>
      <c r="M192" s="1">
        <v>160</v>
      </c>
      <c r="N192" s="1">
        <v>38</v>
      </c>
      <c r="O192" s="1">
        <v>27</v>
      </c>
      <c r="P192" s="1">
        <v>36</v>
      </c>
      <c r="Q192" s="1">
        <v>42.8</v>
      </c>
      <c r="R192" s="1">
        <v>33</v>
      </c>
      <c r="S192" s="1">
        <v>35</v>
      </c>
      <c r="T192" s="1">
        <v>29</v>
      </c>
      <c r="U192" s="1">
        <v>32</v>
      </c>
      <c r="V192" s="1">
        <f t="shared" si="8"/>
        <v>567.6</v>
      </c>
      <c r="W192" s="1">
        <f t="shared" si="9"/>
        <v>482.46</v>
      </c>
      <c r="X192" s="1">
        <v>4.8</v>
      </c>
      <c r="Y192" s="1">
        <v>4.8</v>
      </c>
      <c r="Z192" s="1">
        <f t="shared" si="10"/>
        <v>492.06</v>
      </c>
      <c r="AA192" s="1">
        <v>110</v>
      </c>
      <c r="AB192" s="1">
        <f t="shared" si="11"/>
        <v>397.94</v>
      </c>
    </row>
    <row r="193" s="1" customFormat="1" ht="12" spans="1:28">
      <c r="A193" s="4">
        <v>192</v>
      </c>
      <c r="B193" s="1" t="s">
        <v>1297</v>
      </c>
      <c r="C193" s="1" t="s">
        <v>34</v>
      </c>
      <c r="D193" s="1" t="s">
        <v>1923</v>
      </c>
      <c r="E193" s="1" t="s">
        <v>1978</v>
      </c>
      <c r="F193" s="1" t="s">
        <v>1979</v>
      </c>
      <c r="G193" s="1" t="s">
        <v>38</v>
      </c>
      <c r="H193" s="1" t="s">
        <v>39</v>
      </c>
      <c r="I193" s="1">
        <v>38</v>
      </c>
      <c r="J193" s="1">
        <v>42</v>
      </c>
      <c r="K193" s="1">
        <v>29.8</v>
      </c>
      <c r="L193" s="1">
        <v>25</v>
      </c>
      <c r="M193" s="1">
        <v>160</v>
      </c>
      <c r="N193" s="1">
        <v>38</v>
      </c>
      <c r="O193" s="1">
        <v>27</v>
      </c>
      <c r="P193" s="1">
        <v>36</v>
      </c>
      <c r="Q193" s="1">
        <v>42.8</v>
      </c>
      <c r="R193" s="1">
        <v>33</v>
      </c>
      <c r="S193" s="1">
        <v>35</v>
      </c>
      <c r="T193" s="1">
        <v>29</v>
      </c>
      <c r="U193" s="1">
        <v>32</v>
      </c>
      <c r="V193" s="1">
        <f t="shared" si="8"/>
        <v>567.6</v>
      </c>
      <c r="W193" s="1">
        <f t="shared" si="9"/>
        <v>482.46</v>
      </c>
      <c r="X193" s="1">
        <v>4.8</v>
      </c>
      <c r="Y193" s="1">
        <v>4.8</v>
      </c>
      <c r="Z193" s="1">
        <f t="shared" si="10"/>
        <v>492.06</v>
      </c>
      <c r="AA193" s="1">
        <v>110</v>
      </c>
      <c r="AB193" s="1">
        <f t="shared" si="11"/>
        <v>397.94</v>
      </c>
    </row>
    <row r="194" s="1" customFormat="1" ht="12" spans="1:28">
      <c r="A194" s="4">
        <v>193</v>
      </c>
      <c r="B194" s="1" t="s">
        <v>1297</v>
      </c>
      <c r="C194" s="1" t="s">
        <v>34</v>
      </c>
      <c r="D194" s="1" t="s">
        <v>1923</v>
      </c>
      <c r="E194" s="1" t="s">
        <v>1980</v>
      </c>
      <c r="F194" s="1" t="s">
        <v>1981</v>
      </c>
      <c r="G194" s="1" t="s">
        <v>38</v>
      </c>
      <c r="H194" s="1" t="s">
        <v>39</v>
      </c>
      <c r="I194" s="1">
        <v>38</v>
      </c>
      <c r="J194" s="1">
        <v>42</v>
      </c>
      <c r="K194" s="1">
        <v>29.8</v>
      </c>
      <c r="L194" s="1">
        <v>25</v>
      </c>
      <c r="M194" s="1">
        <v>160</v>
      </c>
      <c r="N194" s="1">
        <v>38</v>
      </c>
      <c r="O194" s="1">
        <v>27</v>
      </c>
      <c r="P194" s="1">
        <v>36</v>
      </c>
      <c r="Q194" s="1">
        <v>42.8</v>
      </c>
      <c r="R194" s="1">
        <v>33</v>
      </c>
      <c r="S194" s="1">
        <v>35</v>
      </c>
      <c r="T194" s="1">
        <v>29</v>
      </c>
      <c r="U194" s="1">
        <v>32</v>
      </c>
      <c r="V194" s="1">
        <f t="shared" si="8"/>
        <v>567.6</v>
      </c>
      <c r="W194" s="1">
        <f t="shared" si="9"/>
        <v>482.46</v>
      </c>
      <c r="X194" s="1">
        <v>4.8</v>
      </c>
      <c r="Y194" s="1">
        <v>4.8</v>
      </c>
      <c r="Z194" s="1">
        <f t="shared" si="10"/>
        <v>492.06</v>
      </c>
      <c r="AA194" s="1">
        <v>110</v>
      </c>
      <c r="AB194" s="1">
        <f t="shared" si="11"/>
        <v>397.94</v>
      </c>
    </row>
    <row r="195" s="1" customFormat="1" ht="12" spans="1:28">
      <c r="A195" s="4">
        <v>194</v>
      </c>
      <c r="B195" s="1" t="s">
        <v>1297</v>
      </c>
      <c r="C195" s="1" t="s">
        <v>34</v>
      </c>
      <c r="D195" s="1" t="s">
        <v>1923</v>
      </c>
      <c r="E195" s="1" t="s">
        <v>1982</v>
      </c>
      <c r="F195" s="1" t="s">
        <v>1983</v>
      </c>
      <c r="G195" s="1" t="s">
        <v>38</v>
      </c>
      <c r="H195" s="1" t="s">
        <v>39</v>
      </c>
      <c r="I195" s="1">
        <v>38</v>
      </c>
      <c r="J195" s="1">
        <v>42</v>
      </c>
      <c r="K195" s="1">
        <v>29.8</v>
      </c>
      <c r="L195" s="1">
        <v>25</v>
      </c>
      <c r="M195" s="1">
        <v>160</v>
      </c>
      <c r="N195" s="1">
        <v>38</v>
      </c>
      <c r="O195" s="1">
        <v>27</v>
      </c>
      <c r="P195" s="1">
        <v>36</v>
      </c>
      <c r="Q195" s="1">
        <v>42.8</v>
      </c>
      <c r="R195" s="1">
        <v>33</v>
      </c>
      <c r="S195" s="1">
        <v>35</v>
      </c>
      <c r="T195" s="1">
        <v>29</v>
      </c>
      <c r="U195" s="1">
        <v>32</v>
      </c>
      <c r="V195" s="1">
        <f t="shared" ref="V195:V243" si="12">SUM(I195:U195)</f>
        <v>567.6</v>
      </c>
      <c r="W195" s="1">
        <f t="shared" ref="W195:W243" si="13">V195*0.85</f>
        <v>482.46</v>
      </c>
      <c r="X195" s="1">
        <v>4.8</v>
      </c>
      <c r="Y195" s="1">
        <v>4.8</v>
      </c>
      <c r="Z195" s="1">
        <f t="shared" ref="Z195:Z243" si="14">W195+X195+Y195</f>
        <v>492.06</v>
      </c>
      <c r="AA195" s="1">
        <v>110</v>
      </c>
      <c r="AB195" s="1">
        <f t="shared" ref="AB195:AB243" si="15">G195-Z195-AA195</f>
        <v>397.94</v>
      </c>
    </row>
    <row r="196" s="1" customFormat="1" ht="12" spans="1:28">
      <c r="A196" s="4">
        <v>195</v>
      </c>
      <c r="B196" s="1" t="s">
        <v>1297</v>
      </c>
      <c r="C196" s="1" t="s">
        <v>34</v>
      </c>
      <c r="D196" s="1" t="s">
        <v>1923</v>
      </c>
      <c r="E196" s="1" t="s">
        <v>1984</v>
      </c>
      <c r="F196" s="1" t="s">
        <v>1985</v>
      </c>
      <c r="G196" s="1" t="s">
        <v>38</v>
      </c>
      <c r="H196" s="1" t="s">
        <v>39</v>
      </c>
      <c r="I196" s="1">
        <v>38</v>
      </c>
      <c r="J196" s="1">
        <v>42</v>
      </c>
      <c r="K196" s="1">
        <v>29.8</v>
      </c>
      <c r="L196" s="1">
        <v>25</v>
      </c>
      <c r="M196" s="1">
        <v>160</v>
      </c>
      <c r="N196" s="1">
        <v>38</v>
      </c>
      <c r="O196" s="1">
        <v>27</v>
      </c>
      <c r="P196" s="1">
        <v>36</v>
      </c>
      <c r="Q196" s="1">
        <v>42.8</v>
      </c>
      <c r="R196" s="1">
        <v>33</v>
      </c>
      <c r="S196" s="1">
        <v>35</v>
      </c>
      <c r="T196" s="1">
        <v>29</v>
      </c>
      <c r="U196" s="1">
        <v>32</v>
      </c>
      <c r="V196" s="1">
        <f t="shared" si="12"/>
        <v>567.6</v>
      </c>
      <c r="W196" s="1">
        <f t="shared" si="13"/>
        <v>482.46</v>
      </c>
      <c r="X196" s="1">
        <v>4.8</v>
      </c>
      <c r="Y196" s="1">
        <v>4.8</v>
      </c>
      <c r="Z196" s="1">
        <f t="shared" si="14"/>
        <v>492.06</v>
      </c>
      <c r="AA196" s="1">
        <v>110</v>
      </c>
      <c r="AB196" s="1">
        <f t="shared" si="15"/>
        <v>397.94</v>
      </c>
    </row>
    <row r="197" s="1" customFormat="1" ht="12" spans="1:28">
      <c r="A197" s="4">
        <v>196</v>
      </c>
      <c r="B197" s="1" t="s">
        <v>1297</v>
      </c>
      <c r="C197" s="1" t="s">
        <v>34</v>
      </c>
      <c r="D197" s="1" t="s">
        <v>1923</v>
      </c>
      <c r="E197" s="1" t="s">
        <v>1986</v>
      </c>
      <c r="F197" s="1" t="s">
        <v>1987</v>
      </c>
      <c r="G197" s="1" t="s">
        <v>38</v>
      </c>
      <c r="H197" s="1" t="s">
        <v>39</v>
      </c>
      <c r="I197" s="1">
        <v>38</v>
      </c>
      <c r="J197" s="1">
        <v>42</v>
      </c>
      <c r="K197" s="1">
        <v>29.8</v>
      </c>
      <c r="L197" s="1">
        <v>25</v>
      </c>
      <c r="M197" s="1">
        <v>160</v>
      </c>
      <c r="N197" s="1">
        <v>38</v>
      </c>
      <c r="O197" s="1">
        <v>27</v>
      </c>
      <c r="P197" s="1">
        <v>36</v>
      </c>
      <c r="Q197" s="1">
        <v>42.8</v>
      </c>
      <c r="R197" s="1">
        <v>33</v>
      </c>
      <c r="S197" s="1">
        <v>35</v>
      </c>
      <c r="T197" s="1">
        <v>29</v>
      </c>
      <c r="U197" s="1">
        <v>32</v>
      </c>
      <c r="V197" s="1">
        <f t="shared" si="12"/>
        <v>567.6</v>
      </c>
      <c r="W197" s="1">
        <f t="shared" si="13"/>
        <v>482.46</v>
      </c>
      <c r="X197" s="1">
        <v>4.8</v>
      </c>
      <c r="Y197" s="1">
        <v>4.8</v>
      </c>
      <c r="Z197" s="1">
        <f t="shared" si="14"/>
        <v>492.06</v>
      </c>
      <c r="AA197" s="1">
        <v>110</v>
      </c>
      <c r="AB197" s="1">
        <f t="shared" si="15"/>
        <v>397.94</v>
      </c>
    </row>
    <row r="198" s="1" customFormat="1" ht="12" spans="1:28">
      <c r="A198" s="4">
        <v>197</v>
      </c>
      <c r="B198" s="1" t="s">
        <v>1297</v>
      </c>
      <c r="C198" s="1" t="s">
        <v>34</v>
      </c>
      <c r="D198" s="1" t="s">
        <v>1923</v>
      </c>
      <c r="E198" s="1" t="s">
        <v>1988</v>
      </c>
      <c r="F198" s="1" t="s">
        <v>1989</v>
      </c>
      <c r="G198" s="1" t="s">
        <v>38</v>
      </c>
      <c r="H198" s="1" t="s">
        <v>39</v>
      </c>
      <c r="I198" s="1">
        <v>38</v>
      </c>
      <c r="J198" s="1">
        <v>42</v>
      </c>
      <c r="K198" s="1">
        <v>29.8</v>
      </c>
      <c r="L198" s="1">
        <v>25</v>
      </c>
      <c r="M198" s="1">
        <v>160</v>
      </c>
      <c r="N198" s="1">
        <v>38</v>
      </c>
      <c r="O198" s="1">
        <v>27</v>
      </c>
      <c r="P198" s="1">
        <v>36</v>
      </c>
      <c r="Q198" s="1">
        <v>42.8</v>
      </c>
      <c r="R198" s="1">
        <v>33</v>
      </c>
      <c r="S198" s="1">
        <v>35</v>
      </c>
      <c r="T198" s="1">
        <v>29</v>
      </c>
      <c r="U198" s="1">
        <v>32</v>
      </c>
      <c r="V198" s="1">
        <f t="shared" si="12"/>
        <v>567.6</v>
      </c>
      <c r="W198" s="1">
        <f t="shared" si="13"/>
        <v>482.46</v>
      </c>
      <c r="X198" s="1">
        <v>4.8</v>
      </c>
      <c r="Y198" s="1">
        <v>4.8</v>
      </c>
      <c r="Z198" s="1">
        <f t="shared" si="14"/>
        <v>492.06</v>
      </c>
      <c r="AA198" s="1">
        <v>110</v>
      </c>
      <c r="AB198" s="1">
        <f t="shared" si="15"/>
        <v>397.94</v>
      </c>
    </row>
    <row r="199" s="1" customFormat="1" ht="12" spans="1:28">
      <c r="A199" s="4">
        <v>198</v>
      </c>
      <c r="B199" s="1" t="s">
        <v>1297</v>
      </c>
      <c r="C199" s="1" t="s">
        <v>34</v>
      </c>
      <c r="D199" s="1" t="s">
        <v>1923</v>
      </c>
      <c r="E199" s="1" t="s">
        <v>1990</v>
      </c>
      <c r="F199" s="1" t="s">
        <v>1991</v>
      </c>
      <c r="G199" s="1" t="s">
        <v>38</v>
      </c>
      <c r="H199" s="1" t="s">
        <v>39</v>
      </c>
      <c r="I199" s="1">
        <v>38</v>
      </c>
      <c r="J199" s="1">
        <v>42</v>
      </c>
      <c r="K199" s="1">
        <v>29.8</v>
      </c>
      <c r="L199" s="1">
        <v>25</v>
      </c>
      <c r="M199" s="1">
        <v>160</v>
      </c>
      <c r="N199" s="1">
        <v>38</v>
      </c>
      <c r="O199" s="1">
        <v>27</v>
      </c>
      <c r="P199" s="1">
        <v>36</v>
      </c>
      <c r="Q199" s="1">
        <v>42.8</v>
      </c>
      <c r="R199" s="1">
        <v>33</v>
      </c>
      <c r="S199" s="1">
        <v>35</v>
      </c>
      <c r="T199" s="1">
        <v>29</v>
      </c>
      <c r="U199" s="1">
        <v>32</v>
      </c>
      <c r="V199" s="1">
        <f t="shared" si="12"/>
        <v>567.6</v>
      </c>
      <c r="W199" s="1">
        <f t="shared" si="13"/>
        <v>482.46</v>
      </c>
      <c r="X199" s="1">
        <v>4.8</v>
      </c>
      <c r="Y199" s="1">
        <v>4.8</v>
      </c>
      <c r="Z199" s="1">
        <f t="shared" si="14"/>
        <v>492.06</v>
      </c>
      <c r="AA199" s="1">
        <v>110</v>
      </c>
      <c r="AB199" s="1">
        <f t="shared" si="15"/>
        <v>397.94</v>
      </c>
    </row>
    <row r="200" s="1" customFormat="1" ht="12" spans="1:28">
      <c r="A200" s="4">
        <v>199</v>
      </c>
      <c r="B200" s="1" t="s">
        <v>1297</v>
      </c>
      <c r="C200" s="1" t="s">
        <v>34</v>
      </c>
      <c r="D200" s="1" t="s">
        <v>1923</v>
      </c>
      <c r="E200" s="1" t="s">
        <v>1992</v>
      </c>
      <c r="F200" s="1" t="s">
        <v>1993</v>
      </c>
      <c r="G200" s="1" t="s">
        <v>38</v>
      </c>
      <c r="H200" s="1" t="s">
        <v>39</v>
      </c>
      <c r="I200" s="1">
        <v>38</v>
      </c>
      <c r="J200" s="1">
        <v>42</v>
      </c>
      <c r="K200" s="1">
        <v>29.8</v>
      </c>
      <c r="L200" s="1">
        <v>25</v>
      </c>
      <c r="M200" s="1">
        <v>160</v>
      </c>
      <c r="N200" s="1">
        <v>38</v>
      </c>
      <c r="O200" s="1">
        <v>27</v>
      </c>
      <c r="P200" s="1">
        <v>36</v>
      </c>
      <c r="Q200" s="1">
        <v>42.8</v>
      </c>
      <c r="R200" s="1">
        <v>33</v>
      </c>
      <c r="S200" s="1">
        <v>35</v>
      </c>
      <c r="T200" s="1">
        <v>29</v>
      </c>
      <c r="U200" s="1">
        <v>32</v>
      </c>
      <c r="V200" s="1">
        <f t="shared" si="12"/>
        <v>567.6</v>
      </c>
      <c r="W200" s="1">
        <f t="shared" si="13"/>
        <v>482.46</v>
      </c>
      <c r="X200" s="1">
        <v>4.8</v>
      </c>
      <c r="Y200" s="1">
        <v>4.8</v>
      </c>
      <c r="Z200" s="1">
        <f t="shared" si="14"/>
        <v>492.06</v>
      </c>
      <c r="AA200" s="1">
        <v>110</v>
      </c>
      <c r="AB200" s="1">
        <f t="shared" si="15"/>
        <v>397.94</v>
      </c>
    </row>
    <row r="201" s="1" customFormat="1" ht="12" spans="1:28">
      <c r="A201" s="4">
        <v>200</v>
      </c>
      <c r="B201" s="1" t="s">
        <v>1297</v>
      </c>
      <c r="C201" s="1" t="s">
        <v>34</v>
      </c>
      <c r="D201" s="1" t="s">
        <v>1923</v>
      </c>
      <c r="E201" s="1" t="s">
        <v>1994</v>
      </c>
      <c r="F201" s="1" t="s">
        <v>1995</v>
      </c>
      <c r="G201" s="1" t="s">
        <v>38</v>
      </c>
      <c r="H201" s="1" t="s">
        <v>39</v>
      </c>
      <c r="I201" s="1">
        <v>38</v>
      </c>
      <c r="J201" s="1">
        <v>42</v>
      </c>
      <c r="K201" s="1">
        <v>29.8</v>
      </c>
      <c r="L201" s="1">
        <v>25</v>
      </c>
      <c r="M201" s="1">
        <v>160</v>
      </c>
      <c r="N201" s="1">
        <v>38</v>
      </c>
      <c r="O201" s="1">
        <v>27</v>
      </c>
      <c r="P201" s="1">
        <v>36</v>
      </c>
      <c r="Q201" s="1">
        <v>42.8</v>
      </c>
      <c r="R201" s="1">
        <v>33</v>
      </c>
      <c r="S201" s="1">
        <v>35</v>
      </c>
      <c r="T201" s="1">
        <v>29</v>
      </c>
      <c r="U201" s="1">
        <v>32</v>
      </c>
      <c r="V201" s="1">
        <f t="shared" si="12"/>
        <v>567.6</v>
      </c>
      <c r="W201" s="1">
        <f t="shared" si="13"/>
        <v>482.46</v>
      </c>
      <c r="X201" s="1">
        <v>4.8</v>
      </c>
      <c r="Y201" s="1">
        <v>4.8</v>
      </c>
      <c r="Z201" s="1">
        <f t="shared" si="14"/>
        <v>492.06</v>
      </c>
      <c r="AA201" s="1">
        <v>110</v>
      </c>
      <c r="AB201" s="1">
        <f t="shared" si="15"/>
        <v>397.94</v>
      </c>
    </row>
    <row r="202" s="1" customFormat="1" ht="12" spans="1:28">
      <c r="A202" s="4">
        <v>201</v>
      </c>
      <c r="B202" s="1" t="s">
        <v>1297</v>
      </c>
      <c r="C202" s="1" t="s">
        <v>34</v>
      </c>
      <c r="D202" s="1" t="s">
        <v>1923</v>
      </c>
      <c r="E202" s="1" t="s">
        <v>1996</v>
      </c>
      <c r="F202" s="1" t="s">
        <v>1997</v>
      </c>
      <c r="G202" s="1" t="s">
        <v>38</v>
      </c>
      <c r="H202" s="1" t="s">
        <v>39</v>
      </c>
      <c r="I202" s="1">
        <v>38</v>
      </c>
      <c r="J202" s="1">
        <v>42</v>
      </c>
      <c r="K202" s="1">
        <v>29.8</v>
      </c>
      <c r="L202" s="1">
        <v>25</v>
      </c>
      <c r="M202" s="1">
        <v>160</v>
      </c>
      <c r="N202" s="1">
        <v>38</v>
      </c>
      <c r="O202" s="1">
        <v>27</v>
      </c>
      <c r="P202" s="1">
        <v>36</v>
      </c>
      <c r="Q202" s="1">
        <v>42.8</v>
      </c>
      <c r="R202" s="1">
        <v>33</v>
      </c>
      <c r="S202" s="1">
        <v>35</v>
      </c>
      <c r="T202" s="1">
        <v>29</v>
      </c>
      <c r="U202" s="1">
        <v>32</v>
      </c>
      <c r="V202" s="1">
        <f t="shared" si="12"/>
        <v>567.6</v>
      </c>
      <c r="W202" s="1">
        <f t="shared" si="13"/>
        <v>482.46</v>
      </c>
      <c r="X202" s="1">
        <v>4.8</v>
      </c>
      <c r="Y202" s="1">
        <v>4.8</v>
      </c>
      <c r="Z202" s="1">
        <f t="shared" si="14"/>
        <v>492.06</v>
      </c>
      <c r="AA202" s="1">
        <v>110</v>
      </c>
      <c r="AB202" s="1">
        <f t="shared" si="15"/>
        <v>397.94</v>
      </c>
    </row>
    <row r="203" s="1" customFormat="1" ht="12" spans="1:28">
      <c r="A203" s="4">
        <v>202</v>
      </c>
      <c r="B203" s="1" t="s">
        <v>1297</v>
      </c>
      <c r="C203" s="1" t="s">
        <v>34</v>
      </c>
      <c r="D203" s="1" t="s">
        <v>1923</v>
      </c>
      <c r="E203" s="1" t="s">
        <v>1998</v>
      </c>
      <c r="F203" s="1" t="s">
        <v>1999</v>
      </c>
      <c r="G203" s="1" t="s">
        <v>38</v>
      </c>
      <c r="H203" s="1" t="s">
        <v>39</v>
      </c>
      <c r="I203" s="1">
        <v>38</v>
      </c>
      <c r="J203" s="1">
        <v>42</v>
      </c>
      <c r="K203" s="1">
        <v>29.8</v>
      </c>
      <c r="L203" s="1">
        <v>25</v>
      </c>
      <c r="M203" s="1">
        <v>160</v>
      </c>
      <c r="N203" s="1">
        <v>38</v>
      </c>
      <c r="O203" s="1">
        <v>27</v>
      </c>
      <c r="P203" s="1">
        <v>36</v>
      </c>
      <c r="Q203" s="1">
        <v>42.8</v>
      </c>
      <c r="R203" s="1">
        <v>33</v>
      </c>
      <c r="S203" s="1">
        <v>35</v>
      </c>
      <c r="T203" s="1">
        <v>29</v>
      </c>
      <c r="U203" s="1">
        <v>32</v>
      </c>
      <c r="V203" s="1">
        <f t="shared" si="12"/>
        <v>567.6</v>
      </c>
      <c r="W203" s="1">
        <f t="shared" si="13"/>
        <v>482.46</v>
      </c>
      <c r="X203" s="1">
        <v>4.8</v>
      </c>
      <c r="Y203" s="1">
        <v>4.8</v>
      </c>
      <c r="Z203" s="1">
        <f t="shared" si="14"/>
        <v>492.06</v>
      </c>
      <c r="AA203" s="1">
        <v>110</v>
      </c>
      <c r="AB203" s="1">
        <f t="shared" si="15"/>
        <v>397.94</v>
      </c>
    </row>
    <row r="204" s="1" customFormat="1" ht="12" spans="1:28">
      <c r="A204" s="4">
        <v>203</v>
      </c>
      <c r="B204" s="1" t="s">
        <v>1297</v>
      </c>
      <c r="C204" s="1" t="s">
        <v>34</v>
      </c>
      <c r="D204" s="1" t="s">
        <v>2000</v>
      </c>
      <c r="E204" s="1" t="s">
        <v>2001</v>
      </c>
      <c r="F204" s="1" t="s">
        <v>2002</v>
      </c>
      <c r="G204" s="1" t="s">
        <v>38</v>
      </c>
      <c r="H204" s="1" t="s">
        <v>39</v>
      </c>
      <c r="I204" s="1">
        <v>38</v>
      </c>
      <c r="J204" s="1">
        <v>42</v>
      </c>
      <c r="K204" s="1">
        <v>29.8</v>
      </c>
      <c r="L204" s="1">
        <v>25</v>
      </c>
      <c r="M204" s="1">
        <v>160</v>
      </c>
      <c r="N204" s="1">
        <v>38</v>
      </c>
      <c r="O204" s="1">
        <v>27</v>
      </c>
      <c r="P204" s="1">
        <v>36</v>
      </c>
      <c r="Q204" s="1">
        <v>42.8</v>
      </c>
      <c r="R204" s="1">
        <v>33</v>
      </c>
      <c r="S204" s="1">
        <v>35</v>
      </c>
      <c r="T204" s="1">
        <v>29</v>
      </c>
      <c r="U204" s="1">
        <v>32</v>
      </c>
      <c r="V204" s="1">
        <f t="shared" si="12"/>
        <v>567.6</v>
      </c>
      <c r="W204" s="1">
        <f t="shared" si="13"/>
        <v>482.46</v>
      </c>
      <c r="X204" s="1">
        <v>4.8</v>
      </c>
      <c r="Y204" s="1">
        <v>4.8</v>
      </c>
      <c r="Z204" s="1">
        <f t="shared" si="14"/>
        <v>492.06</v>
      </c>
      <c r="AA204" s="1">
        <v>110</v>
      </c>
      <c r="AB204" s="1">
        <f t="shared" si="15"/>
        <v>397.94</v>
      </c>
    </row>
    <row r="205" s="1" customFormat="1" ht="12" spans="1:28">
      <c r="A205" s="4">
        <v>204</v>
      </c>
      <c r="B205" s="1" t="s">
        <v>1297</v>
      </c>
      <c r="C205" s="1" t="s">
        <v>34</v>
      </c>
      <c r="D205" s="1" t="s">
        <v>2000</v>
      </c>
      <c r="E205" s="1" t="s">
        <v>2003</v>
      </c>
      <c r="F205" s="1" t="s">
        <v>2004</v>
      </c>
      <c r="G205" s="1" t="s">
        <v>38</v>
      </c>
      <c r="H205" s="1" t="s">
        <v>39</v>
      </c>
      <c r="I205" s="1">
        <v>38</v>
      </c>
      <c r="J205" s="1">
        <v>42</v>
      </c>
      <c r="K205" s="1">
        <v>29.8</v>
      </c>
      <c r="L205" s="1">
        <v>25</v>
      </c>
      <c r="M205" s="1">
        <v>160</v>
      </c>
      <c r="N205" s="1">
        <v>38</v>
      </c>
      <c r="O205" s="1">
        <v>27</v>
      </c>
      <c r="P205" s="1">
        <v>36</v>
      </c>
      <c r="Q205" s="1">
        <v>42.8</v>
      </c>
      <c r="R205" s="1">
        <v>33</v>
      </c>
      <c r="S205" s="1">
        <v>35</v>
      </c>
      <c r="T205" s="1">
        <v>29</v>
      </c>
      <c r="U205" s="1">
        <v>32</v>
      </c>
      <c r="V205" s="1">
        <f t="shared" si="12"/>
        <v>567.6</v>
      </c>
      <c r="W205" s="1">
        <f t="shared" si="13"/>
        <v>482.46</v>
      </c>
      <c r="X205" s="1">
        <v>4.8</v>
      </c>
      <c r="Y205" s="1">
        <v>4.8</v>
      </c>
      <c r="Z205" s="1">
        <f t="shared" si="14"/>
        <v>492.06</v>
      </c>
      <c r="AA205" s="1">
        <v>110</v>
      </c>
      <c r="AB205" s="1">
        <f t="shared" si="15"/>
        <v>397.94</v>
      </c>
    </row>
    <row r="206" s="1" customFormat="1" ht="12" spans="1:28">
      <c r="A206" s="4">
        <v>205</v>
      </c>
      <c r="B206" s="1" t="s">
        <v>1297</v>
      </c>
      <c r="C206" s="1" t="s">
        <v>34</v>
      </c>
      <c r="D206" s="1" t="s">
        <v>2000</v>
      </c>
      <c r="E206" s="1" t="s">
        <v>2005</v>
      </c>
      <c r="F206" s="1" t="s">
        <v>2006</v>
      </c>
      <c r="G206" s="1" t="s">
        <v>38</v>
      </c>
      <c r="H206" s="1" t="s">
        <v>39</v>
      </c>
      <c r="I206" s="1">
        <v>38</v>
      </c>
      <c r="J206" s="1">
        <v>42</v>
      </c>
      <c r="K206" s="1">
        <v>29.8</v>
      </c>
      <c r="L206" s="1">
        <v>25</v>
      </c>
      <c r="M206" s="1">
        <v>160</v>
      </c>
      <c r="N206" s="1">
        <v>38</v>
      </c>
      <c r="O206" s="1">
        <v>27</v>
      </c>
      <c r="P206" s="1">
        <v>36</v>
      </c>
      <c r="Q206" s="1">
        <v>42.8</v>
      </c>
      <c r="R206" s="1">
        <v>33</v>
      </c>
      <c r="S206" s="1">
        <v>35</v>
      </c>
      <c r="T206" s="1">
        <v>29</v>
      </c>
      <c r="U206" s="1">
        <v>32</v>
      </c>
      <c r="V206" s="1">
        <f t="shared" si="12"/>
        <v>567.6</v>
      </c>
      <c r="W206" s="1">
        <f t="shared" si="13"/>
        <v>482.46</v>
      </c>
      <c r="X206" s="1">
        <v>4.8</v>
      </c>
      <c r="Y206" s="1">
        <v>4.8</v>
      </c>
      <c r="Z206" s="1">
        <f t="shared" si="14"/>
        <v>492.06</v>
      </c>
      <c r="AA206" s="1">
        <v>110</v>
      </c>
      <c r="AB206" s="1">
        <f t="shared" si="15"/>
        <v>397.94</v>
      </c>
    </row>
    <row r="207" s="1" customFormat="1" ht="12" spans="1:28">
      <c r="A207" s="4">
        <v>206</v>
      </c>
      <c r="B207" s="1" t="s">
        <v>1297</v>
      </c>
      <c r="C207" s="1" t="s">
        <v>34</v>
      </c>
      <c r="D207" s="1" t="s">
        <v>2000</v>
      </c>
      <c r="E207" s="1" t="s">
        <v>2007</v>
      </c>
      <c r="F207" s="1" t="s">
        <v>2008</v>
      </c>
      <c r="G207" s="1" t="s">
        <v>38</v>
      </c>
      <c r="H207" s="1" t="s">
        <v>39</v>
      </c>
      <c r="I207" s="1">
        <v>38</v>
      </c>
      <c r="J207" s="1">
        <v>42</v>
      </c>
      <c r="K207" s="1">
        <v>29.8</v>
      </c>
      <c r="L207" s="1">
        <v>25</v>
      </c>
      <c r="M207" s="1">
        <v>160</v>
      </c>
      <c r="N207" s="1">
        <v>38</v>
      </c>
      <c r="O207" s="1">
        <v>27</v>
      </c>
      <c r="P207" s="1">
        <v>36</v>
      </c>
      <c r="Q207" s="1">
        <v>42.8</v>
      </c>
      <c r="R207" s="1">
        <v>33</v>
      </c>
      <c r="S207" s="1">
        <v>35</v>
      </c>
      <c r="T207" s="1">
        <v>29</v>
      </c>
      <c r="U207" s="1">
        <v>32</v>
      </c>
      <c r="V207" s="1">
        <f t="shared" si="12"/>
        <v>567.6</v>
      </c>
      <c r="W207" s="1">
        <f t="shared" si="13"/>
        <v>482.46</v>
      </c>
      <c r="X207" s="1">
        <v>4.8</v>
      </c>
      <c r="Y207" s="1">
        <v>4.8</v>
      </c>
      <c r="Z207" s="1">
        <f t="shared" si="14"/>
        <v>492.06</v>
      </c>
      <c r="AA207" s="1">
        <v>110</v>
      </c>
      <c r="AB207" s="1">
        <f t="shared" si="15"/>
        <v>397.94</v>
      </c>
    </row>
    <row r="208" s="1" customFormat="1" ht="12" spans="1:28">
      <c r="A208" s="4">
        <v>207</v>
      </c>
      <c r="B208" s="1" t="s">
        <v>1297</v>
      </c>
      <c r="C208" s="1" t="s">
        <v>34</v>
      </c>
      <c r="D208" s="1" t="s">
        <v>2000</v>
      </c>
      <c r="E208" s="1" t="s">
        <v>2009</v>
      </c>
      <c r="F208" s="1" t="s">
        <v>2010</v>
      </c>
      <c r="G208" s="1" t="s">
        <v>38</v>
      </c>
      <c r="H208" s="1" t="s">
        <v>39</v>
      </c>
      <c r="I208" s="1">
        <v>38</v>
      </c>
      <c r="J208" s="1">
        <v>42</v>
      </c>
      <c r="K208" s="1">
        <v>29.8</v>
      </c>
      <c r="L208" s="1">
        <v>25</v>
      </c>
      <c r="M208" s="1">
        <v>160</v>
      </c>
      <c r="N208" s="1">
        <v>38</v>
      </c>
      <c r="O208" s="1">
        <v>27</v>
      </c>
      <c r="P208" s="1">
        <v>36</v>
      </c>
      <c r="Q208" s="1">
        <v>42.8</v>
      </c>
      <c r="R208" s="1">
        <v>33</v>
      </c>
      <c r="S208" s="1">
        <v>35</v>
      </c>
      <c r="T208" s="1">
        <v>29</v>
      </c>
      <c r="U208" s="1">
        <v>32</v>
      </c>
      <c r="V208" s="1">
        <f t="shared" si="12"/>
        <v>567.6</v>
      </c>
      <c r="W208" s="1">
        <f t="shared" si="13"/>
        <v>482.46</v>
      </c>
      <c r="X208" s="1">
        <v>4.8</v>
      </c>
      <c r="Y208" s="1">
        <v>4.8</v>
      </c>
      <c r="Z208" s="1">
        <f t="shared" si="14"/>
        <v>492.06</v>
      </c>
      <c r="AA208" s="1">
        <v>110</v>
      </c>
      <c r="AB208" s="1">
        <f t="shared" si="15"/>
        <v>397.94</v>
      </c>
    </row>
    <row r="209" s="1" customFormat="1" ht="12" spans="1:28">
      <c r="A209" s="4">
        <v>208</v>
      </c>
      <c r="B209" s="1" t="s">
        <v>1297</v>
      </c>
      <c r="C209" s="1" t="s">
        <v>34</v>
      </c>
      <c r="D209" s="1" t="s">
        <v>2000</v>
      </c>
      <c r="E209" s="1" t="s">
        <v>2011</v>
      </c>
      <c r="F209" s="1" t="s">
        <v>2012</v>
      </c>
      <c r="G209" s="1" t="s">
        <v>38</v>
      </c>
      <c r="H209" s="1" t="s">
        <v>39</v>
      </c>
      <c r="I209" s="1">
        <v>38</v>
      </c>
      <c r="J209" s="1">
        <v>42</v>
      </c>
      <c r="K209" s="1">
        <v>29.8</v>
      </c>
      <c r="L209" s="1">
        <v>25</v>
      </c>
      <c r="M209" s="1">
        <v>160</v>
      </c>
      <c r="N209" s="1">
        <v>38</v>
      </c>
      <c r="O209" s="1">
        <v>27</v>
      </c>
      <c r="P209" s="1">
        <v>36</v>
      </c>
      <c r="Q209" s="1">
        <v>42.8</v>
      </c>
      <c r="R209" s="1">
        <v>33</v>
      </c>
      <c r="S209" s="1">
        <v>35</v>
      </c>
      <c r="T209" s="1">
        <v>29</v>
      </c>
      <c r="U209" s="1">
        <v>32</v>
      </c>
      <c r="V209" s="1">
        <f t="shared" si="12"/>
        <v>567.6</v>
      </c>
      <c r="W209" s="1">
        <f t="shared" si="13"/>
        <v>482.46</v>
      </c>
      <c r="X209" s="1">
        <v>4.8</v>
      </c>
      <c r="Y209" s="1">
        <v>4.8</v>
      </c>
      <c r="Z209" s="1">
        <f t="shared" si="14"/>
        <v>492.06</v>
      </c>
      <c r="AA209" s="1">
        <v>110</v>
      </c>
      <c r="AB209" s="1">
        <f t="shared" si="15"/>
        <v>397.94</v>
      </c>
    </row>
    <row r="210" s="1" customFormat="1" ht="12" spans="1:28">
      <c r="A210" s="4">
        <v>209</v>
      </c>
      <c r="B210" s="1" t="s">
        <v>1297</v>
      </c>
      <c r="C210" s="1" t="s">
        <v>34</v>
      </c>
      <c r="D210" s="1" t="s">
        <v>2000</v>
      </c>
      <c r="E210" s="1" t="s">
        <v>2013</v>
      </c>
      <c r="F210" s="1" t="s">
        <v>2014</v>
      </c>
      <c r="G210" s="1" t="s">
        <v>38</v>
      </c>
      <c r="H210" s="1" t="s">
        <v>39</v>
      </c>
      <c r="I210" s="1">
        <v>38</v>
      </c>
      <c r="J210" s="1">
        <v>42</v>
      </c>
      <c r="K210" s="1">
        <v>29.8</v>
      </c>
      <c r="L210" s="1">
        <v>25</v>
      </c>
      <c r="M210" s="1">
        <v>160</v>
      </c>
      <c r="N210" s="1">
        <v>38</v>
      </c>
      <c r="O210" s="1">
        <v>27</v>
      </c>
      <c r="P210" s="1">
        <v>36</v>
      </c>
      <c r="Q210" s="1">
        <v>42.8</v>
      </c>
      <c r="R210" s="1">
        <v>33</v>
      </c>
      <c r="S210" s="1">
        <v>35</v>
      </c>
      <c r="T210" s="1">
        <v>29</v>
      </c>
      <c r="U210" s="1">
        <v>32</v>
      </c>
      <c r="V210" s="1">
        <f t="shared" si="12"/>
        <v>567.6</v>
      </c>
      <c r="W210" s="1">
        <f t="shared" si="13"/>
        <v>482.46</v>
      </c>
      <c r="X210" s="1">
        <v>4.8</v>
      </c>
      <c r="Y210" s="1">
        <v>4.8</v>
      </c>
      <c r="Z210" s="1">
        <f t="shared" si="14"/>
        <v>492.06</v>
      </c>
      <c r="AA210" s="1">
        <v>110</v>
      </c>
      <c r="AB210" s="1">
        <f t="shared" si="15"/>
        <v>397.94</v>
      </c>
    </row>
    <row r="211" s="1" customFormat="1" ht="12" spans="1:28">
      <c r="A211" s="4">
        <v>210</v>
      </c>
      <c r="B211" s="1" t="s">
        <v>1297</v>
      </c>
      <c r="C211" s="1" t="s">
        <v>34</v>
      </c>
      <c r="D211" s="1" t="s">
        <v>2000</v>
      </c>
      <c r="E211" s="1" t="s">
        <v>2015</v>
      </c>
      <c r="F211" s="1" t="s">
        <v>2016</v>
      </c>
      <c r="G211" s="1" t="s">
        <v>38</v>
      </c>
      <c r="H211" s="1" t="s">
        <v>39</v>
      </c>
      <c r="I211" s="1">
        <v>38</v>
      </c>
      <c r="J211" s="1">
        <v>42</v>
      </c>
      <c r="K211" s="1">
        <v>29.8</v>
      </c>
      <c r="L211" s="1">
        <v>25</v>
      </c>
      <c r="M211" s="1">
        <v>160</v>
      </c>
      <c r="N211" s="1">
        <v>38</v>
      </c>
      <c r="O211" s="1">
        <v>27</v>
      </c>
      <c r="P211" s="1">
        <v>36</v>
      </c>
      <c r="Q211" s="1">
        <v>42.8</v>
      </c>
      <c r="R211" s="1">
        <v>33</v>
      </c>
      <c r="S211" s="1">
        <v>35</v>
      </c>
      <c r="T211" s="1">
        <v>29</v>
      </c>
      <c r="U211" s="1">
        <v>32</v>
      </c>
      <c r="V211" s="1">
        <f t="shared" si="12"/>
        <v>567.6</v>
      </c>
      <c r="W211" s="1">
        <f t="shared" si="13"/>
        <v>482.46</v>
      </c>
      <c r="X211" s="1">
        <v>4.8</v>
      </c>
      <c r="Y211" s="1">
        <v>4.8</v>
      </c>
      <c r="Z211" s="1">
        <f t="shared" si="14"/>
        <v>492.06</v>
      </c>
      <c r="AA211" s="1">
        <v>110</v>
      </c>
      <c r="AB211" s="1">
        <f t="shared" si="15"/>
        <v>397.94</v>
      </c>
    </row>
    <row r="212" s="1" customFormat="1" ht="12" spans="1:28">
      <c r="A212" s="4">
        <v>211</v>
      </c>
      <c r="B212" s="1" t="s">
        <v>1297</v>
      </c>
      <c r="C212" s="1" t="s">
        <v>34</v>
      </c>
      <c r="D212" s="1" t="s">
        <v>2000</v>
      </c>
      <c r="E212" s="1" t="s">
        <v>2017</v>
      </c>
      <c r="F212" s="1" t="s">
        <v>2018</v>
      </c>
      <c r="G212" s="1" t="s">
        <v>38</v>
      </c>
      <c r="H212" s="1" t="s">
        <v>39</v>
      </c>
      <c r="I212" s="1">
        <v>38</v>
      </c>
      <c r="J212" s="1">
        <v>42</v>
      </c>
      <c r="K212" s="1">
        <v>29.8</v>
      </c>
      <c r="L212" s="1">
        <v>25</v>
      </c>
      <c r="M212" s="1">
        <v>160</v>
      </c>
      <c r="N212" s="1">
        <v>38</v>
      </c>
      <c r="O212" s="1">
        <v>27</v>
      </c>
      <c r="P212" s="1">
        <v>36</v>
      </c>
      <c r="Q212" s="1">
        <v>42.8</v>
      </c>
      <c r="R212" s="1">
        <v>33</v>
      </c>
      <c r="S212" s="1">
        <v>35</v>
      </c>
      <c r="T212" s="1">
        <v>29</v>
      </c>
      <c r="U212" s="1">
        <v>32</v>
      </c>
      <c r="V212" s="1">
        <f t="shared" si="12"/>
        <v>567.6</v>
      </c>
      <c r="W212" s="1">
        <f t="shared" si="13"/>
        <v>482.46</v>
      </c>
      <c r="X212" s="1">
        <v>4.8</v>
      </c>
      <c r="Y212" s="1">
        <v>4.8</v>
      </c>
      <c r="Z212" s="1">
        <f t="shared" si="14"/>
        <v>492.06</v>
      </c>
      <c r="AA212" s="1">
        <v>110</v>
      </c>
      <c r="AB212" s="1">
        <f t="shared" si="15"/>
        <v>397.94</v>
      </c>
    </row>
    <row r="213" s="1" customFormat="1" ht="12" spans="1:28">
      <c r="A213" s="4">
        <v>212</v>
      </c>
      <c r="B213" s="1" t="s">
        <v>1297</v>
      </c>
      <c r="C213" s="1" t="s">
        <v>34</v>
      </c>
      <c r="D213" s="1" t="s">
        <v>2000</v>
      </c>
      <c r="E213" s="1" t="s">
        <v>2019</v>
      </c>
      <c r="F213" s="1" t="s">
        <v>2020</v>
      </c>
      <c r="G213" s="1" t="s">
        <v>38</v>
      </c>
      <c r="H213" s="1" t="s">
        <v>39</v>
      </c>
      <c r="I213" s="1">
        <v>38</v>
      </c>
      <c r="J213" s="1">
        <v>42</v>
      </c>
      <c r="K213" s="1">
        <v>29.8</v>
      </c>
      <c r="L213" s="1">
        <v>25</v>
      </c>
      <c r="M213" s="1">
        <v>160</v>
      </c>
      <c r="N213" s="1">
        <v>38</v>
      </c>
      <c r="O213" s="1">
        <v>27</v>
      </c>
      <c r="P213" s="1">
        <v>36</v>
      </c>
      <c r="Q213" s="1">
        <v>42.8</v>
      </c>
      <c r="R213" s="1">
        <v>33</v>
      </c>
      <c r="S213" s="1">
        <v>35</v>
      </c>
      <c r="T213" s="1">
        <v>29</v>
      </c>
      <c r="U213" s="1">
        <v>32</v>
      </c>
      <c r="V213" s="1">
        <f t="shared" si="12"/>
        <v>567.6</v>
      </c>
      <c r="W213" s="1">
        <f t="shared" si="13"/>
        <v>482.46</v>
      </c>
      <c r="X213" s="1">
        <v>4.8</v>
      </c>
      <c r="Y213" s="1">
        <v>4.8</v>
      </c>
      <c r="Z213" s="1">
        <f t="shared" si="14"/>
        <v>492.06</v>
      </c>
      <c r="AA213" s="1">
        <v>110</v>
      </c>
      <c r="AB213" s="1">
        <f t="shared" si="15"/>
        <v>397.94</v>
      </c>
    </row>
    <row r="214" s="1" customFormat="1" ht="12" spans="1:28">
      <c r="A214" s="4">
        <v>213</v>
      </c>
      <c r="B214" s="1" t="s">
        <v>1297</v>
      </c>
      <c r="C214" s="1" t="s">
        <v>34</v>
      </c>
      <c r="D214" s="1" t="s">
        <v>2000</v>
      </c>
      <c r="E214" s="1" t="s">
        <v>2021</v>
      </c>
      <c r="F214" s="1" t="s">
        <v>2022</v>
      </c>
      <c r="G214" s="1" t="s">
        <v>38</v>
      </c>
      <c r="H214" s="1" t="s">
        <v>39</v>
      </c>
      <c r="I214" s="1">
        <v>38</v>
      </c>
      <c r="J214" s="1">
        <v>42</v>
      </c>
      <c r="K214" s="1">
        <v>29.8</v>
      </c>
      <c r="L214" s="1">
        <v>25</v>
      </c>
      <c r="M214" s="1">
        <v>160</v>
      </c>
      <c r="N214" s="1">
        <v>38</v>
      </c>
      <c r="O214" s="1">
        <v>27</v>
      </c>
      <c r="P214" s="1">
        <v>36</v>
      </c>
      <c r="Q214" s="1">
        <v>42.8</v>
      </c>
      <c r="R214" s="1">
        <v>33</v>
      </c>
      <c r="S214" s="1">
        <v>35</v>
      </c>
      <c r="T214" s="1">
        <v>29</v>
      </c>
      <c r="U214" s="1">
        <v>32</v>
      </c>
      <c r="V214" s="1">
        <f t="shared" si="12"/>
        <v>567.6</v>
      </c>
      <c r="W214" s="1">
        <f t="shared" si="13"/>
        <v>482.46</v>
      </c>
      <c r="X214" s="1">
        <v>4.8</v>
      </c>
      <c r="Y214" s="1">
        <v>4.8</v>
      </c>
      <c r="Z214" s="1">
        <f t="shared" si="14"/>
        <v>492.06</v>
      </c>
      <c r="AA214" s="1">
        <v>110</v>
      </c>
      <c r="AB214" s="1">
        <f t="shared" si="15"/>
        <v>397.94</v>
      </c>
    </row>
    <row r="215" s="1" customFormat="1" ht="12" spans="1:28">
      <c r="A215" s="4">
        <v>214</v>
      </c>
      <c r="B215" s="1" t="s">
        <v>1297</v>
      </c>
      <c r="C215" s="1" t="s">
        <v>34</v>
      </c>
      <c r="D215" s="1" t="s">
        <v>2000</v>
      </c>
      <c r="E215" s="1" t="s">
        <v>2023</v>
      </c>
      <c r="F215" s="1" t="s">
        <v>2024</v>
      </c>
      <c r="G215" s="1" t="s">
        <v>38</v>
      </c>
      <c r="H215" s="1" t="s">
        <v>39</v>
      </c>
      <c r="I215" s="1">
        <v>38</v>
      </c>
      <c r="J215" s="1">
        <v>42</v>
      </c>
      <c r="K215" s="1">
        <v>29.8</v>
      </c>
      <c r="L215" s="1">
        <v>25</v>
      </c>
      <c r="M215" s="1">
        <v>160</v>
      </c>
      <c r="N215" s="1">
        <v>38</v>
      </c>
      <c r="O215" s="1">
        <v>27</v>
      </c>
      <c r="P215" s="1">
        <v>36</v>
      </c>
      <c r="Q215" s="1">
        <v>42.8</v>
      </c>
      <c r="R215" s="1">
        <v>33</v>
      </c>
      <c r="S215" s="1">
        <v>35</v>
      </c>
      <c r="T215" s="1">
        <v>29</v>
      </c>
      <c r="U215" s="1">
        <v>32</v>
      </c>
      <c r="V215" s="1">
        <f t="shared" si="12"/>
        <v>567.6</v>
      </c>
      <c r="W215" s="1">
        <f t="shared" si="13"/>
        <v>482.46</v>
      </c>
      <c r="X215" s="1">
        <v>4.8</v>
      </c>
      <c r="Y215" s="1">
        <v>4.8</v>
      </c>
      <c r="Z215" s="1">
        <f t="shared" si="14"/>
        <v>492.06</v>
      </c>
      <c r="AA215" s="1">
        <v>110</v>
      </c>
      <c r="AB215" s="1">
        <f t="shared" si="15"/>
        <v>397.94</v>
      </c>
    </row>
    <row r="216" s="1" customFormat="1" ht="12" spans="1:28">
      <c r="A216" s="4">
        <v>215</v>
      </c>
      <c r="B216" s="1" t="s">
        <v>1297</v>
      </c>
      <c r="C216" s="1" t="s">
        <v>34</v>
      </c>
      <c r="D216" s="1" t="s">
        <v>2000</v>
      </c>
      <c r="E216" s="1" t="s">
        <v>2025</v>
      </c>
      <c r="F216" s="1" t="s">
        <v>2026</v>
      </c>
      <c r="G216" s="1" t="s">
        <v>38</v>
      </c>
      <c r="H216" s="1" t="s">
        <v>39</v>
      </c>
      <c r="I216" s="1">
        <v>38</v>
      </c>
      <c r="J216" s="1">
        <v>42</v>
      </c>
      <c r="K216" s="1">
        <v>29.8</v>
      </c>
      <c r="L216" s="1">
        <v>25</v>
      </c>
      <c r="M216" s="1">
        <v>160</v>
      </c>
      <c r="N216" s="1">
        <v>38</v>
      </c>
      <c r="O216" s="1">
        <v>27</v>
      </c>
      <c r="P216" s="1">
        <v>36</v>
      </c>
      <c r="Q216" s="1">
        <v>42.8</v>
      </c>
      <c r="R216" s="1">
        <v>33</v>
      </c>
      <c r="S216" s="1">
        <v>35</v>
      </c>
      <c r="T216" s="1">
        <v>29</v>
      </c>
      <c r="U216" s="1">
        <v>32</v>
      </c>
      <c r="V216" s="1">
        <f t="shared" si="12"/>
        <v>567.6</v>
      </c>
      <c r="W216" s="1">
        <f t="shared" si="13"/>
        <v>482.46</v>
      </c>
      <c r="X216" s="1">
        <v>4.8</v>
      </c>
      <c r="Y216" s="1">
        <v>4.8</v>
      </c>
      <c r="Z216" s="1">
        <f t="shared" si="14"/>
        <v>492.06</v>
      </c>
      <c r="AA216" s="1">
        <v>110</v>
      </c>
      <c r="AB216" s="1">
        <f t="shared" si="15"/>
        <v>397.94</v>
      </c>
    </row>
    <row r="217" s="1" customFormat="1" ht="12" spans="1:28">
      <c r="A217" s="4">
        <v>216</v>
      </c>
      <c r="B217" s="1" t="s">
        <v>1297</v>
      </c>
      <c r="C217" s="1" t="s">
        <v>34</v>
      </c>
      <c r="D217" s="1" t="s">
        <v>2000</v>
      </c>
      <c r="E217" s="1" t="s">
        <v>2027</v>
      </c>
      <c r="F217" s="1" t="s">
        <v>2028</v>
      </c>
      <c r="G217" s="1" t="s">
        <v>38</v>
      </c>
      <c r="H217" s="1" t="s">
        <v>39</v>
      </c>
      <c r="I217" s="1">
        <v>38</v>
      </c>
      <c r="J217" s="1">
        <v>42</v>
      </c>
      <c r="K217" s="1">
        <v>29.8</v>
      </c>
      <c r="L217" s="1">
        <v>25</v>
      </c>
      <c r="M217" s="1">
        <v>160</v>
      </c>
      <c r="N217" s="1">
        <v>38</v>
      </c>
      <c r="O217" s="1">
        <v>27</v>
      </c>
      <c r="P217" s="1">
        <v>36</v>
      </c>
      <c r="Q217" s="1">
        <v>42.8</v>
      </c>
      <c r="R217" s="1">
        <v>33</v>
      </c>
      <c r="S217" s="1">
        <v>35</v>
      </c>
      <c r="T217" s="1">
        <v>29</v>
      </c>
      <c r="U217" s="1">
        <v>32</v>
      </c>
      <c r="V217" s="1">
        <f t="shared" si="12"/>
        <v>567.6</v>
      </c>
      <c r="W217" s="1">
        <f t="shared" si="13"/>
        <v>482.46</v>
      </c>
      <c r="X217" s="1">
        <v>4.8</v>
      </c>
      <c r="Y217" s="1">
        <v>4.8</v>
      </c>
      <c r="Z217" s="1">
        <f t="shared" si="14"/>
        <v>492.06</v>
      </c>
      <c r="AA217" s="1">
        <v>110</v>
      </c>
      <c r="AB217" s="1">
        <f t="shared" si="15"/>
        <v>397.94</v>
      </c>
    </row>
    <row r="218" s="1" customFormat="1" ht="12" spans="1:28">
      <c r="A218" s="4">
        <v>217</v>
      </c>
      <c r="B218" s="1" t="s">
        <v>1297</v>
      </c>
      <c r="C218" s="1" t="s">
        <v>34</v>
      </c>
      <c r="D218" s="1" t="s">
        <v>2000</v>
      </c>
      <c r="E218" s="1" t="s">
        <v>2029</v>
      </c>
      <c r="F218" s="1" t="s">
        <v>2030</v>
      </c>
      <c r="G218" s="1" t="s">
        <v>38</v>
      </c>
      <c r="H218" s="1" t="s">
        <v>39</v>
      </c>
      <c r="I218" s="1">
        <v>38</v>
      </c>
      <c r="J218" s="1">
        <v>42</v>
      </c>
      <c r="K218" s="1">
        <v>29.8</v>
      </c>
      <c r="L218" s="1">
        <v>25</v>
      </c>
      <c r="M218" s="1">
        <v>160</v>
      </c>
      <c r="N218" s="1">
        <v>38</v>
      </c>
      <c r="O218" s="1">
        <v>27</v>
      </c>
      <c r="P218" s="1">
        <v>36</v>
      </c>
      <c r="Q218" s="1">
        <v>42.8</v>
      </c>
      <c r="R218" s="1">
        <v>33</v>
      </c>
      <c r="S218" s="1">
        <v>35</v>
      </c>
      <c r="T218" s="1">
        <v>29</v>
      </c>
      <c r="U218" s="1">
        <v>32</v>
      </c>
      <c r="V218" s="1">
        <f t="shared" si="12"/>
        <v>567.6</v>
      </c>
      <c r="W218" s="1">
        <f t="shared" si="13"/>
        <v>482.46</v>
      </c>
      <c r="X218" s="1">
        <v>4.8</v>
      </c>
      <c r="Y218" s="1">
        <v>4.8</v>
      </c>
      <c r="Z218" s="1">
        <f t="shared" si="14"/>
        <v>492.06</v>
      </c>
      <c r="AA218" s="1">
        <v>110</v>
      </c>
      <c r="AB218" s="1">
        <f t="shared" si="15"/>
        <v>397.94</v>
      </c>
    </row>
    <row r="219" s="1" customFormat="1" ht="12" spans="1:28">
      <c r="A219" s="4">
        <v>218</v>
      </c>
      <c r="B219" s="1" t="s">
        <v>1297</v>
      </c>
      <c r="C219" s="1" t="s">
        <v>34</v>
      </c>
      <c r="D219" s="1" t="s">
        <v>2000</v>
      </c>
      <c r="E219" s="1" t="s">
        <v>2031</v>
      </c>
      <c r="F219" s="1" t="s">
        <v>2032</v>
      </c>
      <c r="G219" s="1" t="s">
        <v>38</v>
      </c>
      <c r="H219" s="1" t="s">
        <v>39</v>
      </c>
      <c r="I219" s="1">
        <v>38</v>
      </c>
      <c r="J219" s="1">
        <v>42</v>
      </c>
      <c r="K219" s="1">
        <v>29.8</v>
      </c>
      <c r="L219" s="1">
        <v>25</v>
      </c>
      <c r="M219" s="1">
        <v>160</v>
      </c>
      <c r="N219" s="1">
        <v>38</v>
      </c>
      <c r="O219" s="1">
        <v>27</v>
      </c>
      <c r="P219" s="1">
        <v>36</v>
      </c>
      <c r="Q219" s="1">
        <v>42.8</v>
      </c>
      <c r="R219" s="1">
        <v>33</v>
      </c>
      <c r="S219" s="1">
        <v>35</v>
      </c>
      <c r="T219" s="1">
        <v>29</v>
      </c>
      <c r="U219" s="1">
        <v>32</v>
      </c>
      <c r="V219" s="1">
        <f t="shared" si="12"/>
        <v>567.6</v>
      </c>
      <c r="W219" s="1">
        <f t="shared" si="13"/>
        <v>482.46</v>
      </c>
      <c r="X219" s="1">
        <v>4.8</v>
      </c>
      <c r="Y219" s="1">
        <v>4.8</v>
      </c>
      <c r="Z219" s="1">
        <f t="shared" si="14"/>
        <v>492.06</v>
      </c>
      <c r="AA219" s="1">
        <v>110</v>
      </c>
      <c r="AB219" s="1">
        <f t="shared" si="15"/>
        <v>397.94</v>
      </c>
    </row>
    <row r="220" s="1" customFormat="1" ht="12" spans="1:28">
      <c r="A220" s="4">
        <v>219</v>
      </c>
      <c r="B220" s="1" t="s">
        <v>1297</v>
      </c>
      <c r="C220" s="1" t="s">
        <v>34</v>
      </c>
      <c r="D220" s="1" t="s">
        <v>2000</v>
      </c>
      <c r="E220" s="1" t="s">
        <v>2033</v>
      </c>
      <c r="F220" s="1" t="s">
        <v>2034</v>
      </c>
      <c r="G220" s="1" t="s">
        <v>38</v>
      </c>
      <c r="H220" s="1" t="s">
        <v>39</v>
      </c>
      <c r="I220" s="1">
        <v>38</v>
      </c>
      <c r="J220" s="1">
        <v>42</v>
      </c>
      <c r="K220" s="1">
        <v>29.8</v>
      </c>
      <c r="L220" s="1">
        <v>25</v>
      </c>
      <c r="M220" s="1">
        <v>160</v>
      </c>
      <c r="N220" s="1">
        <v>38</v>
      </c>
      <c r="O220" s="1">
        <v>27</v>
      </c>
      <c r="P220" s="1">
        <v>36</v>
      </c>
      <c r="Q220" s="1">
        <v>42.8</v>
      </c>
      <c r="R220" s="1">
        <v>33</v>
      </c>
      <c r="S220" s="1">
        <v>35</v>
      </c>
      <c r="T220" s="1">
        <v>29</v>
      </c>
      <c r="U220" s="1">
        <v>32</v>
      </c>
      <c r="V220" s="1">
        <f t="shared" si="12"/>
        <v>567.6</v>
      </c>
      <c r="W220" s="1">
        <f t="shared" si="13"/>
        <v>482.46</v>
      </c>
      <c r="X220" s="1">
        <v>4.8</v>
      </c>
      <c r="Y220" s="1">
        <v>4.8</v>
      </c>
      <c r="Z220" s="1">
        <f t="shared" si="14"/>
        <v>492.06</v>
      </c>
      <c r="AA220" s="1">
        <v>110</v>
      </c>
      <c r="AB220" s="1">
        <f t="shared" si="15"/>
        <v>397.94</v>
      </c>
    </row>
    <row r="221" s="1" customFormat="1" ht="12" spans="1:28">
      <c r="A221" s="4">
        <v>220</v>
      </c>
      <c r="B221" s="1" t="s">
        <v>1297</v>
      </c>
      <c r="C221" s="1" t="s">
        <v>34</v>
      </c>
      <c r="D221" s="1" t="s">
        <v>2000</v>
      </c>
      <c r="E221" s="1" t="s">
        <v>2035</v>
      </c>
      <c r="F221" s="1" t="s">
        <v>2036</v>
      </c>
      <c r="G221" s="1" t="s">
        <v>38</v>
      </c>
      <c r="H221" s="1" t="s">
        <v>39</v>
      </c>
      <c r="I221" s="1">
        <v>38</v>
      </c>
      <c r="J221" s="1">
        <v>42</v>
      </c>
      <c r="K221" s="1">
        <v>29.8</v>
      </c>
      <c r="L221" s="1">
        <v>25</v>
      </c>
      <c r="M221" s="1">
        <v>160</v>
      </c>
      <c r="N221" s="1">
        <v>38</v>
      </c>
      <c r="O221" s="1">
        <v>27</v>
      </c>
      <c r="P221" s="1">
        <v>36</v>
      </c>
      <c r="Q221" s="1">
        <v>42.8</v>
      </c>
      <c r="R221" s="1">
        <v>33</v>
      </c>
      <c r="S221" s="1">
        <v>35</v>
      </c>
      <c r="T221" s="1">
        <v>29</v>
      </c>
      <c r="U221" s="1">
        <v>32</v>
      </c>
      <c r="V221" s="1">
        <f t="shared" si="12"/>
        <v>567.6</v>
      </c>
      <c r="W221" s="1">
        <f t="shared" si="13"/>
        <v>482.46</v>
      </c>
      <c r="X221" s="1">
        <v>4.8</v>
      </c>
      <c r="Y221" s="1">
        <v>4.8</v>
      </c>
      <c r="Z221" s="1">
        <f t="shared" si="14"/>
        <v>492.06</v>
      </c>
      <c r="AA221" s="1">
        <v>110</v>
      </c>
      <c r="AB221" s="1">
        <f t="shared" si="15"/>
        <v>397.94</v>
      </c>
    </row>
    <row r="222" s="1" customFormat="1" ht="12" spans="1:28">
      <c r="A222" s="4">
        <v>221</v>
      </c>
      <c r="B222" s="1" t="s">
        <v>1297</v>
      </c>
      <c r="C222" s="1" t="s">
        <v>34</v>
      </c>
      <c r="D222" s="1" t="s">
        <v>2000</v>
      </c>
      <c r="E222" s="1" t="s">
        <v>2037</v>
      </c>
      <c r="F222" s="1" t="s">
        <v>2038</v>
      </c>
      <c r="G222" s="1" t="s">
        <v>38</v>
      </c>
      <c r="H222" s="1" t="s">
        <v>39</v>
      </c>
      <c r="I222" s="1">
        <v>38</v>
      </c>
      <c r="J222" s="1">
        <v>42</v>
      </c>
      <c r="K222" s="1">
        <v>29.8</v>
      </c>
      <c r="L222" s="1">
        <v>25</v>
      </c>
      <c r="M222" s="1">
        <v>160</v>
      </c>
      <c r="N222" s="1">
        <v>38</v>
      </c>
      <c r="O222" s="1">
        <v>27</v>
      </c>
      <c r="P222" s="1">
        <v>36</v>
      </c>
      <c r="Q222" s="1">
        <v>42.8</v>
      </c>
      <c r="R222" s="1">
        <v>33</v>
      </c>
      <c r="S222" s="1">
        <v>35</v>
      </c>
      <c r="T222" s="1">
        <v>29</v>
      </c>
      <c r="U222" s="1">
        <v>32</v>
      </c>
      <c r="V222" s="1">
        <f t="shared" si="12"/>
        <v>567.6</v>
      </c>
      <c r="W222" s="1">
        <f t="shared" si="13"/>
        <v>482.46</v>
      </c>
      <c r="X222" s="1">
        <v>4.8</v>
      </c>
      <c r="Y222" s="1">
        <v>4.8</v>
      </c>
      <c r="Z222" s="1">
        <f t="shared" si="14"/>
        <v>492.06</v>
      </c>
      <c r="AA222" s="1">
        <v>110</v>
      </c>
      <c r="AB222" s="1">
        <f t="shared" si="15"/>
        <v>397.94</v>
      </c>
    </row>
    <row r="223" s="1" customFormat="1" ht="12" spans="1:28">
      <c r="A223" s="4">
        <v>222</v>
      </c>
      <c r="B223" s="1" t="s">
        <v>1297</v>
      </c>
      <c r="C223" s="1" t="s">
        <v>34</v>
      </c>
      <c r="D223" s="1" t="s">
        <v>2000</v>
      </c>
      <c r="E223" s="1" t="s">
        <v>2039</v>
      </c>
      <c r="F223" s="1" t="s">
        <v>2040</v>
      </c>
      <c r="G223" s="1" t="s">
        <v>38</v>
      </c>
      <c r="H223" s="1" t="s">
        <v>39</v>
      </c>
      <c r="I223" s="1">
        <v>38</v>
      </c>
      <c r="J223" s="1">
        <v>42</v>
      </c>
      <c r="K223" s="1">
        <v>29.8</v>
      </c>
      <c r="L223" s="1">
        <v>25</v>
      </c>
      <c r="M223" s="1">
        <v>160</v>
      </c>
      <c r="N223" s="1">
        <v>38</v>
      </c>
      <c r="O223" s="1">
        <v>27</v>
      </c>
      <c r="P223" s="1">
        <v>36</v>
      </c>
      <c r="Q223" s="1">
        <v>42.8</v>
      </c>
      <c r="R223" s="1">
        <v>33</v>
      </c>
      <c r="S223" s="1">
        <v>35</v>
      </c>
      <c r="T223" s="1">
        <v>29</v>
      </c>
      <c r="U223" s="1">
        <v>32</v>
      </c>
      <c r="V223" s="1">
        <f t="shared" si="12"/>
        <v>567.6</v>
      </c>
      <c r="W223" s="1">
        <f t="shared" si="13"/>
        <v>482.46</v>
      </c>
      <c r="X223" s="1">
        <v>4.8</v>
      </c>
      <c r="Y223" s="1">
        <v>4.8</v>
      </c>
      <c r="Z223" s="1">
        <f t="shared" si="14"/>
        <v>492.06</v>
      </c>
      <c r="AA223" s="1">
        <v>110</v>
      </c>
      <c r="AB223" s="1">
        <f t="shared" si="15"/>
        <v>397.94</v>
      </c>
    </row>
    <row r="224" s="1" customFormat="1" ht="12" spans="1:28">
      <c r="A224" s="4">
        <v>223</v>
      </c>
      <c r="B224" s="1" t="s">
        <v>1297</v>
      </c>
      <c r="C224" s="1" t="s">
        <v>34</v>
      </c>
      <c r="D224" s="1" t="s">
        <v>2000</v>
      </c>
      <c r="E224" s="1" t="s">
        <v>2041</v>
      </c>
      <c r="F224" s="1" t="s">
        <v>2042</v>
      </c>
      <c r="G224" s="1" t="s">
        <v>38</v>
      </c>
      <c r="H224" s="1" t="s">
        <v>39</v>
      </c>
      <c r="I224" s="1">
        <v>38</v>
      </c>
      <c r="J224" s="1">
        <v>42</v>
      </c>
      <c r="K224" s="1">
        <v>29.8</v>
      </c>
      <c r="L224" s="1">
        <v>25</v>
      </c>
      <c r="M224" s="1">
        <v>160</v>
      </c>
      <c r="N224" s="1">
        <v>38</v>
      </c>
      <c r="O224" s="1">
        <v>27</v>
      </c>
      <c r="P224" s="1">
        <v>36</v>
      </c>
      <c r="Q224" s="1">
        <v>42.8</v>
      </c>
      <c r="R224" s="1">
        <v>33</v>
      </c>
      <c r="S224" s="1">
        <v>35</v>
      </c>
      <c r="T224" s="1">
        <v>29</v>
      </c>
      <c r="U224" s="1">
        <v>32</v>
      </c>
      <c r="V224" s="1">
        <f t="shared" si="12"/>
        <v>567.6</v>
      </c>
      <c r="W224" s="1">
        <f t="shared" si="13"/>
        <v>482.46</v>
      </c>
      <c r="X224" s="1">
        <v>4.8</v>
      </c>
      <c r="Y224" s="1">
        <v>4.8</v>
      </c>
      <c r="Z224" s="1">
        <f t="shared" si="14"/>
        <v>492.06</v>
      </c>
      <c r="AA224" s="1">
        <v>110</v>
      </c>
      <c r="AB224" s="1">
        <f t="shared" si="15"/>
        <v>397.94</v>
      </c>
    </row>
    <row r="225" s="1" customFormat="1" ht="12" spans="1:28">
      <c r="A225" s="4">
        <v>224</v>
      </c>
      <c r="B225" s="1" t="s">
        <v>1297</v>
      </c>
      <c r="C225" s="1" t="s">
        <v>34</v>
      </c>
      <c r="D225" s="1" t="s">
        <v>2000</v>
      </c>
      <c r="E225" s="1" t="s">
        <v>2043</v>
      </c>
      <c r="F225" s="1" t="s">
        <v>2044</v>
      </c>
      <c r="G225" s="1" t="s">
        <v>38</v>
      </c>
      <c r="H225" s="1" t="s">
        <v>39</v>
      </c>
      <c r="I225" s="1">
        <v>38</v>
      </c>
      <c r="J225" s="1">
        <v>42</v>
      </c>
      <c r="K225" s="1">
        <v>29.8</v>
      </c>
      <c r="L225" s="1">
        <v>25</v>
      </c>
      <c r="M225" s="1">
        <v>160</v>
      </c>
      <c r="N225" s="1">
        <v>38</v>
      </c>
      <c r="O225" s="1">
        <v>27</v>
      </c>
      <c r="P225" s="1">
        <v>36</v>
      </c>
      <c r="Q225" s="1">
        <v>42.8</v>
      </c>
      <c r="R225" s="1">
        <v>33</v>
      </c>
      <c r="S225" s="1">
        <v>35</v>
      </c>
      <c r="T225" s="1">
        <v>29</v>
      </c>
      <c r="U225" s="1">
        <v>32</v>
      </c>
      <c r="V225" s="1">
        <f t="shared" si="12"/>
        <v>567.6</v>
      </c>
      <c r="W225" s="1">
        <f t="shared" si="13"/>
        <v>482.46</v>
      </c>
      <c r="X225" s="1">
        <v>4.8</v>
      </c>
      <c r="Y225" s="1">
        <v>4.8</v>
      </c>
      <c r="Z225" s="1">
        <f t="shared" si="14"/>
        <v>492.06</v>
      </c>
      <c r="AA225" s="1">
        <v>110</v>
      </c>
      <c r="AB225" s="1">
        <f t="shared" si="15"/>
        <v>397.94</v>
      </c>
    </row>
    <row r="226" s="1" customFormat="1" ht="12" spans="1:28">
      <c r="A226" s="4">
        <v>225</v>
      </c>
      <c r="B226" s="1" t="s">
        <v>1297</v>
      </c>
      <c r="C226" s="1" t="s">
        <v>34</v>
      </c>
      <c r="D226" s="1" t="s">
        <v>2000</v>
      </c>
      <c r="E226" s="1" t="s">
        <v>2045</v>
      </c>
      <c r="F226" s="1" t="s">
        <v>2046</v>
      </c>
      <c r="G226" s="1" t="s">
        <v>38</v>
      </c>
      <c r="H226" s="1" t="s">
        <v>39</v>
      </c>
      <c r="I226" s="1">
        <v>38</v>
      </c>
      <c r="J226" s="1">
        <v>42</v>
      </c>
      <c r="K226" s="1">
        <v>29.8</v>
      </c>
      <c r="L226" s="1">
        <v>25</v>
      </c>
      <c r="M226" s="1">
        <v>160</v>
      </c>
      <c r="N226" s="1">
        <v>38</v>
      </c>
      <c r="O226" s="1">
        <v>27</v>
      </c>
      <c r="P226" s="1">
        <v>36</v>
      </c>
      <c r="Q226" s="1">
        <v>42.8</v>
      </c>
      <c r="R226" s="1">
        <v>33</v>
      </c>
      <c r="S226" s="1">
        <v>35</v>
      </c>
      <c r="T226" s="1">
        <v>29</v>
      </c>
      <c r="U226" s="1">
        <v>32</v>
      </c>
      <c r="V226" s="1">
        <f t="shared" si="12"/>
        <v>567.6</v>
      </c>
      <c r="W226" s="1">
        <f t="shared" si="13"/>
        <v>482.46</v>
      </c>
      <c r="X226" s="1">
        <v>4.8</v>
      </c>
      <c r="Y226" s="1">
        <v>4.8</v>
      </c>
      <c r="Z226" s="1">
        <f t="shared" si="14"/>
        <v>492.06</v>
      </c>
      <c r="AA226" s="1">
        <v>110</v>
      </c>
      <c r="AB226" s="1">
        <f t="shared" si="15"/>
        <v>397.94</v>
      </c>
    </row>
    <row r="227" s="1" customFormat="1" ht="12" spans="1:28">
      <c r="A227" s="4">
        <v>226</v>
      </c>
      <c r="B227" s="1" t="s">
        <v>1297</v>
      </c>
      <c r="C227" s="1" t="s">
        <v>34</v>
      </c>
      <c r="D227" s="1" t="s">
        <v>2000</v>
      </c>
      <c r="E227" s="1" t="s">
        <v>2047</v>
      </c>
      <c r="F227" s="1" t="s">
        <v>2048</v>
      </c>
      <c r="G227" s="1" t="s">
        <v>38</v>
      </c>
      <c r="H227" s="1" t="s">
        <v>39</v>
      </c>
      <c r="I227" s="1">
        <v>38</v>
      </c>
      <c r="J227" s="1">
        <v>42</v>
      </c>
      <c r="K227" s="1">
        <v>29.8</v>
      </c>
      <c r="L227" s="1">
        <v>25</v>
      </c>
      <c r="M227" s="1">
        <v>160</v>
      </c>
      <c r="N227" s="1">
        <v>38</v>
      </c>
      <c r="O227" s="1">
        <v>27</v>
      </c>
      <c r="P227" s="1">
        <v>36</v>
      </c>
      <c r="Q227" s="1">
        <v>42.8</v>
      </c>
      <c r="R227" s="1">
        <v>33</v>
      </c>
      <c r="S227" s="1">
        <v>35</v>
      </c>
      <c r="T227" s="1">
        <v>29</v>
      </c>
      <c r="U227" s="1">
        <v>32</v>
      </c>
      <c r="V227" s="1">
        <f t="shared" si="12"/>
        <v>567.6</v>
      </c>
      <c r="W227" s="1">
        <f t="shared" si="13"/>
        <v>482.46</v>
      </c>
      <c r="X227" s="1">
        <v>4.8</v>
      </c>
      <c r="Y227" s="1">
        <v>4.8</v>
      </c>
      <c r="Z227" s="1">
        <f t="shared" si="14"/>
        <v>492.06</v>
      </c>
      <c r="AA227" s="1">
        <v>110</v>
      </c>
      <c r="AB227" s="1">
        <f t="shared" si="15"/>
        <v>397.94</v>
      </c>
    </row>
    <row r="228" s="1" customFormat="1" ht="12" spans="1:28">
      <c r="A228" s="4">
        <v>227</v>
      </c>
      <c r="B228" s="1" t="s">
        <v>1297</v>
      </c>
      <c r="C228" s="1" t="s">
        <v>34</v>
      </c>
      <c r="D228" s="1" t="s">
        <v>2000</v>
      </c>
      <c r="E228" s="1" t="s">
        <v>2049</v>
      </c>
      <c r="F228" s="1" t="s">
        <v>2050</v>
      </c>
      <c r="G228" s="1" t="s">
        <v>38</v>
      </c>
      <c r="H228" s="1" t="s">
        <v>39</v>
      </c>
      <c r="I228" s="1">
        <v>38</v>
      </c>
      <c r="J228" s="1">
        <v>42</v>
      </c>
      <c r="K228" s="1">
        <v>29.8</v>
      </c>
      <c r="L228" s="1">
        <v>25</v>
      </c>
      <c r="M228" s="1">
        <v>160</v>
      </c>
      <c r="N228" s="1">
        <v>38</v>
      </c>
      <c r="O228" s="1">
        <v>27</v>
      </c>
      <c r="P228" s="1">
        <v>36</v>
      </c>
      <c r="Q228" s="1">
        <v>42.8</v>
      </c>
      <c r="R228" s="1">
        <v>33</v>
      </c>
      <c r="S228" s="1">
        <v>35</v>
      </c>
      <c r="T228" s="1">
        <v>29</v>
      </c>
      <c r="U228" s="1">
        <v>32</v>
      </c>
      <c r="V228" s="1">
        <f t="shared" si="12"/>
        <v>567.6</v>
      </c>
      <c r="W228" s="1">
        <f t="shared" si="13"/>
        <v>482.46</v>
      </c>
      <c r="X228" s="1">
        <v>4.8</v>
      </c>
      <c r="Y228" s="1">
        <v>4.8</v>
      </c>
      <c r="Z228" s="1">
        <f t="shared" si="14"/>
        <v>492.06</v>
      </c>
      <c r="AA228" s="1">
        <v>110</v>
      </c>
      <c r="AB228" s="1">
        <f t="shared" si="15"/>
        <v>397.94</v>
      </c>
    </row>
    <row r="229" s="1" customFormat="1" ht="12" spans="1:28">
      <c r="A229" s="4">
        <v>228</v>
      </c>
      <c r="B229" s="1" t="s">
        <v>1297</v>
      </c>
      <c r="C229" s="1" t="s">
        <v>34</v>
      </c>
      <c r="D229" s="1" t="s">
        <v>2000</v>
      </c>
      <c r="E229" s="1" t="s">
        <v>2051</v>
      </c>
      <c r="F229" s="1" t="s">
        <v>2052</v>
      </c>
      <c r="G229" s="1" t="s">
        <v>38</v>
      </c>
      <c r="H229" s="1" t="s">
        <v>39</v>
      </c>
      <c r="I229" s="1">
        <v>38</v>
      </c>
      <c r="J229" s="1">
        <v>42</v>
      </c>
      <c r="K229" s="1">
        <v>29.8</v>
      </c>
      <c r="L229" s="1">
        <v>25</v>
      </c>
      <c r="M229" s="1">
        <v>160</v>
      </c>
      <c r="N229" s="1">
        <v>38</v>
      </c>
      <c r="O229" s="1">
        <v>27</v>
      </c>
      <c r="P229" s="1">
        <v>36</v>
      </c>
      <c r="Q229" s="1">
        <v>42.8</v>
      </c>
      <c r="R229" s="1">
        <v>33</v>
      </c>
      <c r="S229" s="1">
        <v>35</v>
      </c>
      <c r="T229" s="1">
        <v>29</v>
      </c>
      <c r="U229" s="1">
        <v>32</v>
      </c>
      <c r="V229" s="1">
        <f t="shared" si="12"/>
        <v>567.6</v>
      </c>
      <c r="W229" s="1">
        <f t="shared" si="13"/>
        <v>482.46</v>
      </c>
      <c r="X229" s="1">
        <v>4.8</v>
      </c>
      <c r="Y229" s="1">
        <v>4.8</v>
      </c>
      <c r="Z229" s="1">
        <f t="shared" si="14"/>
        <v>492.06</v>
      </c>
      <c r="AA229" s="1">
        <v>110</v>
      </c>
      <c r="AB229" s="1">
        <f t="shared" si="15"/>
        <v>397.94</v>
      </c>
    </row>
    <row r="230" s="1" customFormat="1" ht="12" spans="1:28">
      <c r="A230" s="4">
        <v>229</v>
      </c>
      <c r="B230" s="1" t="s">
        <v>1297</v>
      </c>
      <c r="C230" s="1" t="s">
        <v>34</v>
      </c>
      <c r="D230" s="1" t="s">
        <v>2000</v>
      </c>
      <c r="E230" s="1" t="s">
        <v>2053</v>
      </c>
      <c r="F230" s="1" t="s">
        <v>2054</v>
      </c>
      <c r="G230" s="1" t="s">
        <v>38</v>
      </c>
      <c r="H230" s="1" t="s">
        <v>39</v>
      </c>
      <c r="I230" s="1">
        <v>38</v>
      </c>
      <c r="J230" s="1">
        <v>42</v>
      </c>
      <c r="K230" s="1">
        <v>29.8</v>
      </c>
      <c r="L230" s="1">
        <v>25</v>
      </c>
      <c r="M230" s="1">
        <v>160</v>
      </c>
      <c r="N230" s="1">
        <v>38</v>
      </c>
      <c r="O230" s="1">
        <v>27</v>
      </c>
      <c r="P230" s="1">
        <v>36</v>
      </c>
      <c r="Q230" s="1">
        <v>42.8</v>
      </c>
      <c r="R230" s="1">
        <v>33</v>
      </c>
      <c r="S230" s="1">
        <v>35</v>
      </c>
      <c r="T230" s="1">
        <v>29</v>
      </c>
      <c r="U230" s="1">
        <v>32</v>
      </c>
      <c r="V230" s="1">
        <f t="shared" si="12"/>
        <v>567.6</v>
      </c>
      <c r="W230" s="1">
        <f t="shared" si="13"/>
        <v>482.46</v>
      </c>
      <c r="X230" s="1">
        <v>4.8</v>
      </c>
      <c r="Y230" s="1">
        <v>4.8</v>
      </c>
      <c r="Z230" s="1">
        <f t="shared" si="14"/>
        <v>492.06</v>
      </c>
      <c r="AA230" s="1">
        <v>110</v>
      </c>
      <c r="AB230" s="1">
        <f t="shared" si="15"/>
        <v>397.94</v>
      </c>
    </row>
    <row r="231" s="1" customFormat="1" ht="12" spans="1:28">
      <c r="A231" s="4">
        <v>230</v>
      </c>
      <c r="B231" s="1" t="s">
        <v>1297</v>
      </c>
      <c r="C231" s="1" t="s">
        <v>34</v>
      </c>
      <c r="D231" s="1" t="s">
        <v>2000</v>
      </c>
      <c r="E231" s="1" t="s">
        <v>2055</v>
      </c>
      <c r="F231" s="1" t="s">
        <v>2056</v>
      </c>
      <c r="G231" s="1" t="s">
        <v>38</v>
      </c>
      <c r="H231" s="1" t="s">
        <v>39</v>
      </c>
      <c r="I231" s="1">
        <v>38</v>
      </c>
      <c r="J231" s="1">
        <v>42</v>
      </c>
      <c r="K231" s="1">
        <v>29.8</v>
      </c>
      <c r="L231" s="1">
        <v>25</v>
      </c>
      <c r="M231" s="1">
        <v>160</v>
      </c>
      <c r="N231" s="1">
        <v>38</v>
      </c>
      <c r="O231" s="1">
        <v>27</v>
      </c>
      <c r="P231" s="1">
        <v>36</v>
      </c>
      <c r="Q231" s="1">
        <v>42.8</v>
      </c>
      <c r="R231" s="1">
        <v>33</v>
      </c>
      <c r="S231" s="1">
        <v>35</v>
      </c>
      <c r="T231" s="1">
        <v>29</v>
      </c>
      <c r="U231" s="1">
        <v>32</v>
      </c>
      <c r="V231" s="1">
        <f t="shared" si="12"/>
        <v>567.6</v>
      </c>
      <c r="W231" s="1">
        <f t="shared" si="13"/>
        <v>482.46</v>
      </c>
      <c r="X231" s="1">
        <v>4.8</v>
      </c>
      <c r="Y231" s="1">
        <v>4.8</v>
      </c>
      <c r="Z231" s="1">
        <f t="shared" si="14"/>
        <v>492.06</v>
      </c>
      <c r="AA231" s="1">
        <v>110</v>
      </c>
      <c r="AB231" s="1">
        <f t="shared" si="15"/>
        <v>397.94</v>
      </c>
    </row>
    <row r="232" s="1" customFormat="1" ht="12" spans="1:28">
      <c r="A232" s="4">
        <v>231</v>
      </c>
      <c r="B232" s="1" t="s">
        <v>1297</v>
      </c>
      <c r="C232" s="1" t="s">
        <v>34</v>
      </c>
      <c r="D232" s="1" t="s">
        <v>2000</v>
      </c>
      <c r="E232" s="1" t="s">
        <v>2057</v>
      </c>
      <c r="F232" s="1" t="s">
        <v>2058</v>
      </c>
      <c r="G232" s="1" t="s">
        <v>38</v>
      </c>
      <c r="H232" s="1" t="s">
        <v>39</v>
      </c>
      <c r="I232" s="1">
        <v>38</v>
      </c>
      <c r="J232" s="1">
        <v>42</v>
      </c>
      <c r="K232" s="1">
        <v>29.8</v>
      </c>
      <c r="L232" s="1">
        <v>25</v>
      </c>
      <c r="M232" s="1">
        <v>160</v>
      </c>
      <c r="N232" s="1">
        <v>38</v>
      </c>
      <c r="O232" s="1">
        <v>27</v>
      </c>
      <c r="P232" s="1">
        <v>36</v>
      </c>
      <c r="Q232" s="1">
        <v>42.8</v>
      </c>
      <c r="R232" s="1">
        <v>33</v>
      </c>
      <c r="S232" s="1">
        <v>35</v>
      </c>
      <c r="T232" s="1">
        <v>29</v>
      </c>
      <c r="U232" s="1">
        <v>32</v>
      </c>
      <c r="V232" s="1">
        <f t="shared" si="12"/>
        <v>567.6</v>
      </c>
      <c r="W232" s="1">
        <f t="shared" si="13"/>
        <v>482.46</v>
      </c>
      <c r="X232" s="1">
        <v>4.8</v>
      </c>
      <c r="Y232" s="1">
        <v>4.8</v>
      </c>
      <c r="Z232" s="1">
        <f t="shared" si="14"/>
        <v>492.06</v>
      </c>
      <c r="AA232" s="1">
        <v>110</v>
      </c>
      <c r="AB232" s="1">
        <f t="shared" si="15"/>
        <v>397.94</v>
      </c>
    </row>
    <row r="233" s="1" customFormat="1" ht="12" spans="1:28">
      <c r="A233" s="4">
        <v>232</v>
      </c>
      <c r="B233" s="1" t="s">
        <v>1297</v>
      </c>
      <c r="C233" s="1" t="s">
        <v>34</v>
      </c>
      <c r="D233" s="1" t="s">
        <v>2000</v>
      </c>
      <c r="E233" s="1" t="s">
        <v>2059</v>
      </c>
      <c r="F233" s="1" t="s">
        <v>2060</v>
      </c>
      <c r="G233" s="1" t="s">
        <v>38</v>
      </c>
      <c r="H233" s="1" t="s">
        <v>39</v>
      </c>
      <c r="I233" s="1">
        <v>38</v>
      </c>
      <c r="J233" s="1">
        <v>42</v>
      </c>
      <c r="K233" s="1">
        <v>29.8</v>
      </c>
      <c r="L233" s="1">
        <v>25</v>
      </c>
      <c r="M233" s="1">
        <v>160</v>
      </c>
      <c r="N233" s="1">
        <v>38</v>
      </c>
      <c r="O233" s="1">
        <v>27</v>
      </c>
      <c r="P233" s="1">
        <v>36</v>
      </c>
      <c r="Q233" s="1">
        <v>42.8</v>
      </c>
      <c r="R233" s="1">
        <v>33</v>
      </c>
      <c r="S233" s="1">
        <v>35</v>
      </c>
      <c r="T233" s="1">
        <v>29</v>
      </c>
      <c r="U233" s="1">
        <v>32</v>
      </c>
      <c r="V233" s="1">
        <f t="shared" si="12"/>
        <v>567.6</v>
      </c>
      <c r="W233" s="1">
        <f t="shared" si="13"/>
        <v>482.46</v>
      </c>
      <c r="X233" s="1">
        <v>4.8</v>
      </c>
      <c r="Y233" s="1">
        <v>4.8</v>
      </c>
      <c r="Z233" s="1">
        <f t="shared" si="14"/>
        <v>492.06</v>
      </c>
      <c r="AA233" s="1">
        <v>110</v>
      </c>
      <c r="AB233" s="1">
        <f t="shared" si="15"/>
        <v>397.94</v>
      </c>
    </row>
    <row r="234" s="1" customFormat="1" ht="12" spans="1:28">
      <c r="A234" s="4">
        <v>233</v>
      </c>
      <c r="B234" s="1" t="s">
        <v>1297</v>
      </c>
      <c r="C234" s="1" t="s">
        <v>34</v>
      </c>
      <c r="D234" s="1" t="s">
        <v>2000</v>
      </c>
      <c r="E234" s="1" t="s">
        <v>2061</v>
      </c>
      <c r="F234" s="1" t="s">
        <v>2062</v>
      </c>
      <c r="G234" s="1" t="s">
        <v>38</v>
      </c>
      <c r="H234" s="1" t="s">
        <v>39</v>
      </c>
      <c r="I234" s="1">
        <v>38</v>
      </c>
      <c r="J234" s="1">
        <v>42</v>
      </c>
      <c r="K234" s="1">
        <v>29.8</v>
      </c>
      <c r="L234" s="1">
        <v>25</v>
      </c>
      <c r="M234" s="1">
        <v>160</v>
      </c>
      <c r="N234" s="1">
        <v>38</v>
      </c>
      <c r="O234" s="1">
        <v>27</v>
      </c>
      <c r="P234" s="1">
        <v>36</v>
      </c>
      <c r="Q234" s="1">
        <v>42.8</v>
      </c>
      <c r="R234" s="1">
        <v>33</v>
      </c>
      <c r="S234" s="1">
        <v>35</v>
      </c>
      <c r="T234" s="1">
        <v>29</v>
      </c>
      <c r="U234" s="1">
        <v>32</v>
      </c>
      <c r="V234" s="1">
        <f t="shared" si="12"/>
        <v>567.6</v>
      </c>
      <c r="W234" s="1">
        <f t="shared" si="13"/>
        <v>482.46</v>
      </c>
      <c r="X234" s="1">
        <v>4.8</v>
      </c>
      <c r="Y234" s="1">
        <v>4.8</v>
      </c>
      <c r="Z234" s="1">
        <f t="shared" si="14"/>
        <v>492.06</v>
      </c>
      <c r="AA234" s="1">
        <v>110</v>
      </c>
      <c r="AB234" s="1">
        <f t="shared" si="15"/>
        <v>397.94</v>
      </c>
    </row>
    <row r="235" s="1" customFormat="1" ht="12" spans="1:28">
      <c r="A235" s="4">
        <v>234</v>
      </c>
      <c r="B235" s="1" t="s">
        <v>1297</v>
      </c>
      <c r="C235" s="1" t="s">
        <v>34</v>
      </c>
      <c r="D235" s="1" t="s">
        <v>2000</v>
      </c>
      <c r="E235" s="1" t="s">
        <v>2063</v>
      </c>
      <c r="F235" s="1" t="s">
        <v>2064</v>
      </c>
      <c r="G235" s="1" t="s">
        <v>38</v>
      </c>
      <c r="H235" s="1" t="s">
        <v>39</v>
      </c>
      <c r="I235" s="1">
        <v>38</v>
      </c>
      <c r="J235" s="1">
        <v>42</v>
      </c>
      <c r="K235" s="1">
        <v>29.8</v>
      </c>
      <c r="L235" s="1">
        <v>25</v>
      </c>
      <c r="M235" s="1">
        <v>160</v>
      </c>
      <c r="N235" s="1">
        <v>38</v>
      </c>
      <c r="O235" s="1">
        <v>27</v>
      </c>
      <c r="P235" s="1">
        <v>36</v>
      </c>
      <c r="Q235" s="1">
        <v>42.8</v>
      </c>
      <c r="R235" s="1">
        <v>33</v>
      </c>
      <c r="S235" s="1">
        <v>35</v>
      </c>
      <c r="T235" s="1">
        <v>29</v>
      </c>
      <c r="U235" s="1">
        <v>32</v>
      </c>
      <c r="V235" s="1">
        <f t="shared" si="12"/>
        <v>567.6</v>
      </c>
      <c r="W235" s="1">
        <f t="shared" si="13"/>
        <v>482.46</v>
      </c>
      <c r="X235" s="1">
        <v>4.8</v>
      </c>
      <c r="Y235" s="1">
        <v>4.8</v>
      </c>
      <c r="Z235" s="1">
        <f t="shared" si="14"/>
        <v>492.06</v>
      </c>
      <c r="AA235" s="1">
        <v>110</v>
      </c>
      <c r="AB235" s="1">
        <f t="shared" si="15"/>
        <v>397.94</v>
      </c>
    </row>
    <row r="236" s="1" customFormat="1" ht="12" spans="1:28">
      <c r="A236" s="4">
        <v>235</v>
      </c>
      <c r="B236" s="1" t="s">
        <v>1297</v>
      </c>
      <c r="C236" s="1" t="s">
        <v>34</v>
      </c>
      <c r="D236" s="1" t="s">
        <v>2000</v>
      </c>
      <c r="E236" s="1" t="s">
        <v>2065</v>
      </c>
      <c r="F236" s="1" t="s">
        <v>2066</v>
      </c>
      <c r="G236" s="1" t="s">
        <v>38</v>
      </c>
      <c r="H236" s="1" t="s">
        <v>39</v>
      </c>
      <c r="I236" s="1">
        <v>38</v>
      </c>
      <c r="J236" s="1">
        <v>42</v>
      </c>
      <c r="K236" s="1">
        <v>29.8</v>
      </c>
      <c r="L236" s="1">
        <v>25</v>
      </c>
      <c r="M236" s="1">
        <v>160</v>
      </c>
      <c r="N236" s="1">
        <v>38</v>
      </c>
      <c r="O236" s="1">
        <v>27</v>
      </c>
      <c r="P236" s="1">
        <v>36</v>
      </c>
      <c r="Q236" s="1">
        <v>42.8</v>
      </c>
      <c r="R236" s="1">
        <v>33</v>
      </c>
      <c r="S236" s="1">
        <v>35</v>
      </c>
      <c r="T236" s="1">
        <v>29</v>
      </c>
      <c r="U236" s="1">
        <v>32</v>
      </c>
      <c r="V236" s="1">
        <f t="shared" si="12"/>
        <v>567.6</v>
      </c>
      <c r="W236" s="1">
        <f t="shared" si="13"/>
        <v>482.46</v>
      </c>
      <c r="X236" s="1">
        <v>4.8</v>
      </c>
      <c r="Y236" s="1">
        <v>4.8</v>
      </c>
      <c r="Z236" s="1">
        <f t="shared" si="14"/>
        <v>492.06</v>
      </c>
      <c r="AA236" s="1">
        <v>110</v>
      </c>
      <c r="AB236" s="1">
        <f t="shared" si="15"/>
        <v>397.94</v>
      </c>
    </row>
    <row r="237" s="1" customFormat="1" ht="12" spans="1:28">
      <c r="A237" s="4">
        <v>236</v>
      </c>
      <c r="B237" s="1" t="s">
        <v>1297</v>
      </c>
      <c r="C237" s="1" t="s">
        <v>34</v>
      </c>
      <c r="D237" s="1" t="s">
        <v>2000</v>
      </c>
      <c r="E237" s="1" t="s">
        <v>2067</v>
      </c>
      <c r="F237" s="1" t="s">
        <v>2068</v>
      </c>
      <c r="G237" s="1" t="s">
        <v>38</v>
      </c>
      <c r="H237" s="1" t="s">
        <v>39</v>
      </c>
      <c r="I237" s="1">
        <v>38</v>
      </c>
      <c r="J237" s="1">
        <v>42</v>
      </c>
      <c r="K237" s="1">
        <v>29.8</v>
      </c>
      <c r="L237" s="1">
        <v>25</v>
      </c>
      <c r="M237" s="1">
        <v>160</v>
      </c>
      <c r="N237" s="1">
        <v>38</v>
      </c>
      <c r="O237" s="1">
        <v>27</v>
      </c>
      <c r="P237" s="1">
        <v>36</v>
      </c>
      <c r="Q237" s="1">
        <v>42.8</v>
      </c>
      <c r="R237" s="1">
        <v>33</v>
      </c>
      <c r="S237" s="1">
        <v>35</v>
      </c>
      <c r="T237" s="1">
        <v>29</v>
      </c>
      <c r="U237" s="1">
        <v>32</v>
      </c>
      <c r="V237" s="1">
        <f t="shared" si="12"/>
        <v>567.6</v>
      </c>
      <c r="W237" s="1">
        <f t="shared" si="13"/>
        <v>482.46</v>
      </c>
      <c r="X237" s="1">
        <v>4.8</v>
      </c>
      <c r="Y237" s="1">
        <v>4.8</v>
      </c>
      <c r="Z237" s="1">
        <f t="shared" si="14"/>
        <v>492.06</v>
      </c>
      <c r="AA237" s="1">
        <v>110</v>
      </c>
      <c r="AB237" s="1">
        <f t="shared" si="15"/>
        <v>397.94</v>
      </c>
    </row>
    <row r="238" s="1" customFormat="1" ht="12" spans="1:28">
      <c r="A238" s="4">
        <v>237</v>
      </c>
      <c r="B238" s="1" t="s">
        <v>1297</v>
      </c>
      <c r="C238" s="1" t="s">
        <v>34</v>
      </c>
      <c r="D238" s="1" t="s">
        <v>2000</v>
      </c>
      <c r="E238" s="1" t="s">
        <v>2069</v>
      </c>
      <c r="F238" s="1" t="s">
        <v>2070</v>
      </c>
      <c r="G238" s="1" t="s">
        <v>38</v>
      </c>
      <c r="H238" s="1" t="s">
        <v>39</v>
      </c>
      <c r="I238" s="1">
        <v>38</v>
      </c>
      <c r="J238" s="1">
        <v>42</v>
      </c>
      <c r="K238" s="1">
        <v>29.8</v>
      </c>
      <c r="L238" s="1">
        <v>25</v>
      </c>
      <c r="M238" s="1">
        <v>160</v>
      </c>
      <c r="N238" s="1">
        <v>38</v>
      </c>
      <c r="O238" s="1">
        <v>27</v>
      </c>
      <c r="P238" s="1">
        <v>36</v>
      </c>
      <c r="Q238" s="1">
        <v>42.8</v>
      </c>
      <c r="R238" s="1">
        <v>33</v>
      </c>
      <c r="S238" s="1">
        <v>35</v>
      </c>
      <c r="T238" s="1">
        <v>29</v>
      </c>
      <c r="U238" s="1">
        <v>32</v>
      </c>
      <c r="V238" s="1">
        <f t="shared" si="12"/>
        <v>567.6</v>
      </c>
      <c r="W238" s="1">
        <f t="shared" si="13"/>
        <v>482.46</v>
      </c>
      <c r="X238" s="1">
        <v>4.8</v>
      </c>
      <c r="Y238" s="1">
        <v>4.8</v>
      </c>
      <c r="Z238" s="1">
        <f t="shared" si="14"/>
        <v>492.06</v>
      </c>
      <c r="AA238" s="1">
        <v>110</v>
      </c>
      <c r="AB238" s="1">
        <f t="shared" si="15"/>
        <v>397.94</v>
      </c>
    </row>
    <row r="239" s="1" customFormat="1" ht="12" spans="1:28">
      <c r="A239" s="4">
        <v>238</v>
      </c>
      <c r="B239" s="1" t="s">
        <v>1297</v>
      </c>
      <c r="C239" s="1" t="s">
        <v>34</v>
      </c>
      <c r="D239" s="1" t="s">
        <v>2000</v>
      </c>
      <c r="E239" s="1" t="s">
        <v>2071</v>
      </c>
      <c r="F239" s="1" t="s">
        <v>2072</v>
      </c>
      <c r="G239" s="1" t="s">
        <v>38</v>
      </c>
      <c r="H239" s="1" t="s">
        <v>39</v>
      </c>
      <c r="I239" s="1">
        <v>38</v>
      </c>
      <c r="J239" s="1">
        <v>42</v>
      </c>
      <c r="K239" s="1">
        <v>29.8</v>
      </c>
      <c r="L239" s="1">
        <v>25</v>
      </c>
      <c r="M239" s="1">
        <v>160</v>
      </c>
      <c r="N239" s="1">
        <v>38</v>
      </c>
      <c r="O239" s="1">
        <v>27</v>
      </c>
      <c r="P239" s="1">
        <v>36</v>
      </c>
      <c r="Q239" s="1">
        <v>42.8</v>
      </c>
      <c r="R239" s="1">
        <v>33</v>
      </c>
      <c r="S239" s="1">
        <v>35</v>
      </c>
      <c r="T239" s="1">
        <v>29</v>
      </c>
      <c r="U239" s="1">
        <v>32</v>
      </c>
      <c r="V239" s="1">
        <f t="shared" si="12"/>
        <v>567.6</v>
      </c>
      <c r="W239" s="1">
        <f t="shared" si="13"/>
        <v>482.46</v>
      </c>
      <c r="X239" s="1">
        <v>4.8</v>
      </c>
      <c r="Y239" s="1">
        <v>4.8</v>
      </c>
      <c r="Z239" s="1">
        <f t="shared" si="14"/>
        <v>492.06</v>
      </c>
      <c r="AA239" s="1">
        <v>110</v>
      </c>
      <c r="AB239" s="1">
        <f t="shared" si="15"/>
        <v>397.94</v>
      </c>
    </row>
    <row r="240" s="1" customFormat="1" ht="12" spans="1:28">
      <c r="A240" s="4">
        <v>239</v>
      </c>
      <c r="B240" s="1" t="s">
        <v>1297</v>
      </c>
      <c r="C240" s="1" t="s">
        <v>34</v>
      </c>
      <c r="D240" s="1" t="s">
        <v>2000</v>
      </c>
      <c r="E240" s="1" t="s">
        <v>2073</v>
      </c>
      <c r="F240" s="1" t="s">
        <v>2074</v>
      </c>
      <c r="G240" s="1" t="s">
        <v>38</v>
      </c>
      <c r="H240" s="1" t="s">
        <v>39</v>
      </c>
      <c r="I240" s="1">
        <v>38</v>
      </c>
      <c r="J240" s="1">
        <v>42</v>
      </c>
      <c r="K240" s="1">
        <v>29.8</v>
      </c>
      <c r="L240" s="1">
        <v>25</v>
      </c>
      <c r="M240" s="1">
        <v>160</v>
      </c>
      <c r="N240" s="1">
        <v>38</v>
      </c>
      <c r="O240" s="1">
        <v>27</v>
      </c>
      <c r="P240" s="1">
        <v>36</v>
      </c>
      <c r="Q240" s="1">
        <v>42.8</v>
      </c>
      <c r="R240" s="1">
        <v>33</v>
      </c>
      <c r="S240" s="1">
        <v>35</v>
      </c>
      <c r="T240" s="1">
        <v>29</v>
      </c>
      <c r="U240" s="1">
        <v>32</v>
      </c>
      <c r="V240" s="1">
        <f t="shared" si="12"/>
        <v>567.6</v>
      </c>
      <c r="W240" s="1">
        <f t="shared" si="13"/>
        <v>482.46</v>
      </c>
      <c r="X240" s="1">
        <v>4.8</v>
      </c>
      <c r="Y240" s="1">
        <v>4.8</v>
      </c>
      <c r="Z240" s="1">
        <f t="shared" si="14"/>
        <v>492.06</v>
      </c>
      <c r="AA240" s="1">
        <v>110</v>
      </c>
      <c r="AB240" s="1">
        <f t="shared" si="15"/>
        <v>397.94</v>
      </c>
    </row>
    <row r="241" s="1" customFormat="1" ht="12" spans="1:28">
      <c r="A241" s="4">
        <v>240</v>
      </c>
      <c r="B241" s="1" t="s">
        <v>1297</v>
      </c>
      <c r="C241" s="1" t="s">
        <v>34</v>
      </c>
      <c r="D241" s="1" t="s">
        <v>2000</v>
      </c>
      <c r="E241" s="1" t="s">
        <v>2075</v>
      </c>
      <c r="F241" s="1" t="s">
        <v>2076</v>
      </c>
      <c r="G241" s="1" t="s">
        <v>38</v>
      </c>
      <c r="H241" s="1" t="s">
        <v>39</v>
      </c>
      <c r="I241" s="1">
        <v>38</v>
      </c>
      <c r="J241" s="1">
        <v>42</v>
      </c>
      <c r="K241" s="1">
        <v>29.8</v>
      </c>
      <c r="L241" s="1">
        <v>25</v>
      </c>
      <c r="M241" s="1">
        <v>160</v>
      </c>
      <c r="N241" s="1">
        <v>38</v>
      </c>
      <c r="O241" s="1">
        <v>27</v>
      </c>
      <c r="P241" s="1">
        <v>36</v>
      </c>
      <c r="Q241" s="1">
        <v>42.8</v>
      </c>
      <c r="R241" s="1">
        <v>33</v>
      </c>
      <c r="S241" s="1">
        <v>35</v>
      </c>
      <c r="T241" s="1">
        <v>29</v>
      </c>
      <c r="U241" s="1">
        <v>32</v>
      </c>
      <c r="V241" s="1">
        <f t="shared" si="12"/>
        <v>567.6</v>
      </c>
      <c r="W241" s="1">
        <f t="shared" si="13"/>
        <v>482.46</v>
      </c>
      <c r="X241" s="1">
        <v>4.8</v>
      </c>
      <c r="Y241" s="1">
        <v>4.8</v>
      </c>
      <c r="Z241" s="1">
        <f t="shared" si="14"/>
        <v>492.06</v>
      </c>
      <c r="AA241" s="1">
        <v>110</v>
      </c>
      <c r="AB241" s="1">
        <f t="shared" si="15"/>
        <v>397.94</v>
      </c>
    </row>
    <row r="242" s="1" customFormat="1" ht="12" spans="1:28">
      <c r="A242" s="4">
        <v>241</v>
      </c>
      <c r="B242" s="1" t="s">
        <v>1297</v>
      </c>
      <c r="C242" s="1" t="s">
        <v>34</v>
      </c>
      <c r="D242" s="1" t="s">
        <v>2000</v>
      </c>
      <c r="E242" s="1" t="s">
        <v>2077</v>
      </c>
      <c r="F242" s="1" t="s">
        <v>2078</v>
      </c>
      <c r="G242" s="1" t="s">
        <v>38</v>
      </c>
      <c r="H242" s="1" t="s">
        <v>39</v>
      </c>
      <c r="I242" s="1">
        <v>38</v>
      </c>
      <c r="J242" s="1">
        <v>42</v>
      </c>
      <c r="K242" s="1">
        <v>29.8</v>
      </c>
      <c r="L242" s="1">
        <v>25</v>
      </c>
      <c r="M242" s="1">
        <v>160</v>
      </c>
      <c r="N242" s="1">
        <v>38</v>
      </c>
      <c r="O242" s="1">
        <v>27</v>
      </c>
      <c r="P242" s="1">
        <v>36</v>
      </c>
      <c r="Q242" s="1">
        <v>42.8</v>
      </c>
      <c r="R242" s="1">
        <v>33</v>
      </c>
      <c r="S242" s="1">
        <v>35</v>
      </c>
      <c r="T242" s="1">
        <v>29</v>
      </c>
      <c r="U242" s="1">
        <v>32</v>
      </c>
      <c r="V242" s="1">
        <f t="shared" si="12"/>
        <v>567.6</v>
      </c>
      <c r="W242" s="1">
        <f t="shared" si="13"/>
        <v>482.46</v>
      </c>
      <c r="X242" s="1">
        <v>4.8</v>
      </c>
      <c r="Y242" s="1">
        <v>4.8</v>
      </c>
      <c r="Z242" s="1">
        <f t="shared" si="14"/>
        <v>492.06</v>
      </c>
      <c r="AA242" s="1">
        <v>110</v>
      </c>
      <c r="AB242" s="1">
        <f t="shared" si="15"/>
        <v>397.94</v>
      </c>
    </row>
    <row r="243" s="10" customFormat="1" ht="12" spans="1:28">
      <c r="A243" s="11">
        <v>242</v>
      </c>
      <c r="B243" s="1" t="s">
        <v>1297</v>
      </c>
      <c r="C243" s="1" t="s">
        <v>34</v>
      </c>
      <c r="D243" s="1" t="s">
        <v>2079</v>
      </c>
      <c r="E243" s="12">
        <v>140205410</v>
      </c>
      <c r="F243" s="10" t="s">
        <v>2080</v>
      </c>
      <c r="G243" s="1" t="s">
        <v>38</v>
      </c>
      <c r="H243" s="1" t="s">
        <v>39</v>
      </c>
      <c r="I243" s="1">
        <v>38</v>
      </c>
      <c r="J243" s="1">
        <v>42</v>
      </c>
      <c r="K243" s="1">
        <v>29.8</v>
      </c>
      <c r="L243" s="1">
        <v>25</v>
      </c>
      <c r="M243" s="1">
        <v>160</v>
      </c>
      <c r="N243" s="1">
        <v>38</v>
      </c>
      <c r="O243" s="1">
        <v>27</v>
      </c>
      <c r="P243" s="1">
        <v>36</v>
      </c>
      <c r="Q243" s="1">
        <v>42.8</v>
      </c>
      <c r="R243" s="1">
        <v>33</v>
      </c>
      <c r="S243" s="1">
        <v>35</v>
      </c>
      <c r="T243" s="1">
        <v>29</v>
      </c>
      <c r="U243" s="1">
        <v>32</v>
      </c>
      <c r="V243" s="1">
        <f t="shared" si="12"/>
        <v>567.6</v>
      </c>
      <c r="W243" s="1">
        <f t="shared" si="13"/>
        <v>482.46</v>
      </c>
      <c r="X243" s="1">
        <v>4.8</v>
      </c>
      <c r="Y243" s="1">
        <v>4.8</v>
      </c>
      <c r="Z243" s="1">
        <f t="shared" si="14"/>
        <v>492.06</v>
      </c>
      <c r="AA243" s="1">
        <v>110</v>
      </c>
      <c r="AB243" s="1">
        <f t="shared" si="15"/>
        <v>397.94</v>
      </c>
    </row>
    <row r="244" spans="28:28">
      <c r="AB244" s="1"/>
    </row>
  </sheetData>
  <pageMargins left="0.75" right="0.75" top="1" bottom="1" header="0.511805555555556" footer="0.511805555555556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171"/>
  <sheetViews>
    <sheetView topLeftCell="A136" workbookViewId="0">
      <selection activeCell="G101" sqref="G101"/>
    </sheetView>
  </sheetViews>
  <sheetFormatPr defaultColWidth="9" defaultRowHeight="13.5"/>
  <cols>
    <col min="1" max="1" width="4.625" style="2" customWidth="1"/>
    <col min="2" max="2" width="11.25" customWidth="1"/>
    <col min="3" max="3" width="4.875" customWidth="1"/>
    <col min="4" max="4" width="16" customWidth="1"/>
    <col min="5" max="5" width="9.25" customWidth="1"/>
    <col min="6" max="6" width="6.25" customWidth="1"/>
    <col min="7" max="8" width="12.25" customWidth="1"/>
    <col min="9" max="23" width="3.875" style="3" customWidth="1"/>
    <col min="24" max="24" width="6.75" style="3" customWidth="1"/>
    <col min="25" max="25" width="5.75" style="3" customWidth="1"/>
    <col min="26" max="26" width="3.875" style="3" customWidth="1"/>
    <col min="27" max="28" width="4" style="3" customWidth="1"/>
    <col min="29" max="29" width="5.75" style="3" customWidth="1"/>
  </cols>
  <sheetData>
    <row r="1" s="1" customFormat="1" ht="93" customHeight="1" spans="1:31">
      <c r="A1" s="4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5" t="s">
        <v>2081</v>
      </c>
      <c r="J1" s="5" t="s">
        <v>2082</v>
      </c>
      <c r="K1" s="5" t="s">
        <v>2083</v>
      </c>
      <c r="L1" s="5" t="s">
        <v>1288</v>
      </c>
      <c r="M1" s="5" t="s">
        <v>2084</v>
      </c>
      <c r="N1" s="5" t="s">
        <v>2085</v>
      </c>
      <c r="O1" s="5" t="s">
        <v>1296</v>
      </c>
      <c r="P1" s="5" t="str">
        <f>'[1]16经管学院（金融管理）'!$B$4</f>
        <v>国际金融实务（第二版）</v>
      </c>
      <c r="Q1" s="5" t="str">
        <f>'[1]16经管学院（金融管理）'!$B$5</f>
        <v>金融法</v>
      </c>
      <c r="R1" s="5" t="str">
        <f>'[1]16经管学院（金融管理）'!$B$6</f>
        <v>公司理财</v>
      </c>
      <c r="S1" s="5" t="str">
        <f>'[1]16经管学院（金融管理）'!$B$7</f>
        <v>国际结算</v>
      </c>
      <c r="T1" s="5" t="str">
        <f>'[1]16经管学院（金融管理）'!$B$8</f>
        <v>投资银行学理论与案例</v>
      </c>
      <c r="U1" s="5" t="str">
        <f>'[1]16经管学院（金融管理）'!$B$9</f>
        <v>投资心理学</v>
      </c>
      <c r="V1" s="5" t="str">
        <f>'[1]16经管学院（金融管理）'!$B$10</f>
        <v>职业汉语能力与素养</v>
      </c>
      <c r="W1" s="5" t="str">
        <f>'[1]16经管学院（金融管理）'!$B$12</f>
        <v>大学生就业指导教程</v>
      </c>
      <c r="X1" s="5" t="s">
        <v>27</v>
      </c>
      <c r="Y1" s="5" t="s">
        <v>28</v>
      </c>
      <c r="Z1" s="5" t="s">
        <v>2086</v>
      </c>
      <c r="AA1" s="5" t="str">
        <f>'[1]16经管学院（金融管理）'!$B$11</f>
        <v>职业汉语讲义</v>
      </c>
      <c r="AB1" s="5" t="s">
        <v>30</v>
      </c>
      <c r="AC1" s="5" t="s">
        <v>31</v>
      </c>
      <c r="AD1" s="1" t="s">
        <v>32</v>
      </c>
      <c r="AE1" s="1" t="s">
        <v>31</v>
      </c>
    </row>
    <row r="2" s="1" customFormat="1" ht="12" spans="1:31">
      <c r="A2" s="4">
        <v>1</v>
      </c>
      <c r="B2" s="1" t="s">
        <v>1297</v>
      </c>
      <c r="C2" s="1" t="s">
        <v>34</v>
      </c>
      <c r="D2" s="1" t="s">
        <v>2087</v>
      </c>
      <c r="E2" s="1" t="s">
        <v>2088</v>
      </c>
      <c r="F2" s="1" t="s">
        <v>2089</v>
      </c>
      <c r="G2" s="1" t="s">
        <v>38</v>
      </c>
      <c r="H2" s="1" t="s">
        <v>39</v>
      </c>
      <c r="I2" s="4">
        <v>36</v>
      </c>
      <c r="J2" s="4">
        <v>30</v>
      </c>
      <c r="K2" s="4">
        <v>31</v>
      </c>
      <c r="L2" s="4">
        <v>34</v>
      </c>
      <c r="M2" s="4">
        <v>37</v>
      </c>
      <c r="N2" s="4">
        <v>20</v>
      </c>
      <c r="O2" s="4">
        <v>38</v>
      </c>
      <c r="P2" s="4">
        <v>30</v>
      </c>
      <c r="Q2" s="4">
        <v>42</v>
      </c>
      <c r="R2" s="4">
        <v>40</v>
      </c>
      <c r="S2" s="4">
        <v>27</v>
      </c>
      <c r="T2" s="4">
        <v>40</v>
      </c>
      <c r="U2" s="4">
        <v>30</v>
      </c>
      <c r="V2" s="4">
        <v>29</v>
      </c>
      <c r="W2" s="4">
        <v>32</v>
      </c>
      <c r="X2" s="4">
        <f t="shared" ref="X2:X17" si="0">SUM(I2:W2)</f>
        <v>496</v>
      </c>
      <c r="Y2" s="1">
        <f t="shared" ref="Y2:Y17" si="1">X2*0.85</f>
        <v>421.6</v>
      </c>
      <c r="Z2" s="4">
        <v>52</v>
      </c>
      <c r="AA2" s="4">
        <v>4.8</v>
      </c>
      <c r="AB2" s="4">
        <v>4.8</v>
      </c>
      <c r="AC2" s="1">
        <f t="shared" ref="AC2:AC17" si="2">Y2+Z2+AA2+AB2</f>
        <v>483.2</v>
      </c>
      <c r="AD2" s="1">
        <v>110</v>
      </c>
      <c r="AE2" s="1">
        <f>G2-AC2-AD2</f>
        <v>406.8</v>
      </c>
    </row>
    <row r="3" s="1" customFormat="1" ht="12" spans="1:31">
      <c r="A3" s="4">
        <v>2</v>
      </c>
      <c r="B3" s="1" t="s">
        <v>1297</v>
      </c>
      <c r="C3" s="1" t="s">
        <v>34</v>
      </c>
      <c r="D3" s="1" t="s">
        <v>2087</v>
      </c>
      <c r="E3" s="1" t="s">
        <v>2090</v>
      </c>
      <c r="F3" s="1" t="s">
        <v>2091</v>
      </c>
      <c r="G3" s="1" t="s">
        <v>38</v>
      </c>
      <c r="H3" s="1" t="s">
        <v>39</v>
      </c>
      <c r="I3" s="4">
        <v>36</v>
      </c>
      <c r="J3" s="4">
        <v>30</v>
      </c>
      <c r="K3" s="4">
        <v>31</v>
      </c>
      <c r="L3" s="4">
        <v>34</v>
      </c>
      <c r="M3" s="4">
        <v>37</v>
      </c>
      <c r="N3" s="4">
        <v>20</v>
      </c>
      <c r="O3" s="4">
        <v>38</v>
      </c>
      <c r="P3" s="4">
        <v>30</v>
      </c>
      <c r="Q3" s="4">
        <v>42</v>
      </c>
      <c r="R3" s="4">
        <v>40</v>
      </c>
      <c r="S3" s="4">
        <v>27</v>
      </c>
      <c r="T3" s="4">
        <v>40</v>
      </c>
      <c r="U3" s="4">
        <v>30</v>
      </c>
      <c r="V3" s="4">
        <v>29</v>
      </c>
      <c r="W3" s="4">
        <v>32</v>
      </c>
      <c r="X3" s="4">
        <f t="shared" si="0"/>
        <v>496</v>
      </c>
      <c r="Y3" s="1">
        <f t="shared" si="1"/>
        <v>421.6</v>
      </c>
      <c r="Z3" s="4">
        <v>52</v>
      </c>
      <c r="AA3" s="4">
        <v>4.8</v>
      </c>
      <c r="AB3" s="4">
        <v>4.8</v>
      </c>
      <c r="AC3" s="1">
        <f t="shared" si="2"/>
        <v>483.2</v>
      </c>
      <c r="AD3" s="1">
        <v>110</v>
      </c>
      <c r="AE3" s="1">
        <f t="shared" ref="AE3:AE34" si="3">G3-AC3-AD3</f>
        <v>406.8</v>
      </c>
    </row>
    <row r="4" s="1" customFormat="1" ht="12" spans="1:31">
      <c r="A4" s="4">
        <v>3</v>
      </c>
      <c r="B4" s="1" t="s">
        <v>1297</v>
      </c>
      <c r="C4" s="1" t="s">
        <v>34</v>
      </c>
      <c r="D4" s="1" t="s">
        <v>2087</v>
      </c>
      <c r="E4" s="1" t="s">
        <v>2092</v>
      </c>
      <c r="F4" s="1" t="s">
        <v>2093</v>
      </c>
      <c r="G4" s="1" t="s">
        <v>38</v>
      </c>
      <c r="H4" s="1" t="s">
        <v>39</v>
      </c>
      <c r="I4" s="4">
        <v>36</v>
      </c>
      <c r="J4" s="4">
        <v>30</v>
      </c>
      <c r="K4" s="4">
        <v>31</v>
      </c>
      <c r="L4" s="4">
        <v>34</v>
      </c>
      <c r="M4" s="4">
        <v>37</v>
      </c>
      <c r="N4" s="4">
        <v>20</v>
      </c>
      <c r="O4" s="4">
        <v>38</v>
      </c>
      <c r="P4" s="4">
        <v>30</v>
      </c>
      <c r="Q4" s="4">
        <v>42</v>
      </c>
      <c r="R4" s="4">
        <v>40</v>
      </c>
      <c r="S4" s="4">
        <v>27</v>
      </c>
      <c r="T4" s="4">
        <v>40</v>
      </c>
      <c r="U4" s="4">
        <v>30</v>
      </c>
      <c r="V4" s="4">
        <v>29</v>
      </c>
      <c r="W4" s="4">
        <v>32</v>
      </c>
      <c r="X4" s="4">
        <f t="shared" si="0"/>
        <v>496</v>
      </c>
      <c r="Y4" s="1">
        <f t="shared" si="1"/>
        <v>421.6</v>
      </c>
      <c r="Z4" s="4">
        <v>52</v>
      </c>
      <c r="AA4" s="4">
        <v>4.8</v>
      </c>
      <c r="AB4" s="4">
        <v>4.8</v>
      </c>
      <c r="AC4" s="1">
        <f t="shared" si="2"/>
        <v>483.2</v>
      </c>
      <c r="AD4" s="1">
        <v>110</v>
      </c>
      <c r="AE4" s="1">
        <f t="shared" si="3"/>
        <v>406.8</v>
      </c>
    </row>
    <row r="5" s="1" customFormat="1" ht="12" spans="1:31">
      <c r="A5" s="4">
        <v>4</v>
      </c>
      <c r="B5" s="1" t="s">
        <v>1297</v>
      </c>
      <c r="C5" s="1" t="s">
        <v>34</v>
      </c>
      <c r="D5" s="1" t="s">
        <v>2087</v>
      </c>
      <c r="E5" s="1" t="s">
        <v>2094</v>
      </c>
      <c r="F5" s="1" t="s">
        <v>2095</v>
      </c>
      <c r="G5" s="1" t="s">
        <v>38</v>
      </c>
      <c r="H5" s="1" t="s">
        <v>39</v>
      </c>
      <c r="I5" s="4">
        <v>36</v>
      </c>
      <c r="J5" s="4">
        <v>30</v>
      </c>
      <c r="K5" s="4">
        <v>31</v>
      </c>
      <c r="L5" s="4">
        <v>34</v>
      </c>
      <c r="M5" s="4">
        <v>37</v>
      </c>
      <c r="N5" s="4">
        <v>20</v>
      </c>
      <c r="O5" s="4">
        <v>38</v>
      </c>
      <c r="P5" s="4">
        <v>30</v>
      </c>
      <c r="Q5" s="4">
        <v>42</v>
      </c>
      <c r="R5" s="4">
        <v>40</v>
      </c>
      <c r="S5" s="4">
        <v>27</v>
      </c>
      <c r="T5" s="4">
        <v>40</v>
      </c>
      <c r="U5" s="4">
        <v>30</v>
      </c>
      <c r="V5" s="4">
        <v>29</v>
      </c>
      <c r="W5" s="4">
        <v>32</v>
      </c>
      <c r="X5" s="4">
        <f t="shared" si="0"/>
        <v>496</v>
      </c>
      <c r="Y5" s="1">
        <f t="shared" si="1"/>
        <v>421.6</v>
      </c>
      <c r="Z5" s="4">
        <v>52</v>
      </c>
      <c r="AA5" s="4">
        <v>4.8</v>
      </c>
      <c r="AB5" s="4">
        <v>4.8</v>
      </c>
      <c r="AC5" s="1">
        <f t="shared" si="2"/>
        <v>483.2</v>
      </c>
      <c r="AD5" s="1">
        <v>110</v>
      </c>
      <c r="AE5" s="1">
        <f t="shared" si="3"/>
        <v>406.8</v>
      </c>
    </row>
    <row r="6" s="1" customFormat="1" ht="12" spans="1:31">
      <c r="A6" s="4">
        <v>5</v>
      </c>
      <c r="B6" s="1" t="s">
        <v>1297</v>
      </c>
      <c r="C6" s="1" t="s">
        <v>34</v>
      </c>
      <c r="D6" s="1" t="s">
        <v>2087</v>
      </c>
      <c r="E6" s="1" t="s">
        <v>2096</v>
      </c>
      <c r="F6" s="1" t="s">
        <v>2097</v>
      </c>
      <c r="G6" s="1" t="s">
        <v>38</v>
      </c>
      <c r="H6" s="1" t="s">
        <v>39</v>
      </c>
      <c r="I6" s="4">
        <v>36</v>
      </c>
      <c r="J6" s="4">
        <v>30</v>
      </c>
      <c r="K6" s="4">
        <v>31</v>
      </c>
      <c r="L6" s="4">
        <v>34</v>
      </c>
      <c r="M6" s="4">
        <v>37</v>
      </c>
      <c r="N6" s="4">
        <v>20</v>
      </c>
      <c r="O6" s="4">
        <v>38</v>
      </c>
      <c r="P6" s="4">
        <v>30</v>
      </c>
      <c r="Q6" s="4">
        <v>42</v>
      </c>
      <c r="R6" s="4">
        <v>40</v>
      </c>
      <c r="S6" s="4">
        <v>27</v>
      </c>
      <c r="T6" s="4">
        <v>40</v>
      </c>
      <c r="U6" s="4">
        <v>30</v>
      </c>
      <c r="V6" s="4">
        <v>29</v>
      </c>
      <c r="W6" s="4">
        <v>32</v>
      </c>
      <c r="X6" s="4">
        <f t="shared" si="0"/>
        <v>496</v>
      </c>
      <c r="Y6" s="1">
        <f t="shared" si="1"/>
        <v>421.6</v>
      </c>
      <c r="Z6" s="4">
        <v>52</v>
      </c>
      <c r="AA6" s="4">
        <v>4.8</v>
      </c>
      <c r="AB6" s="4">
        <v>4.8</v>
      </c>
      <c r="AC6" s="1">
        <f t="shared" si="2"/>
        <v>483.2</v>
      </c>
      <c r="AD6" s="1">
        <v>110</v>
      </c>
      <c r="AE6" s="1">
        <f t="shared" si="3"/>
        <v>406.8</v>
      </c>
    </row>
    <row r="7" s="1" customFormat="1" ht="12" spans="1:31">
      <c r="A7" s="4">
        <v>6</v>
      </c>
      <c r="B7" s="1" t="s">
        <v>1297</v>
      </c>
      <c r="C7" s="1" t="s">
        <v>34</v>
      </c>
      <c r="D7" s="1" t="s">
        <v>2087</v>
      </c>
      <c r="E7" s="1" t="s">
        <v>2098</v>
      </c>
      <c r="F7" s="1" t="s">
        <v>2099</v>
      </c>
      <c r="G7" s="1" t="s">
        <v>38</v>
      </c>
      <c r="H7" s="1" t="s">
        <v>39</v>
      </c>
      <c r="I7" s="4">
        <v>36</v>
      </c>
      <c r="J7" s="4">
        <v>30</v>
      </c>
      <c r="K7" s="4">
        <v>31</v>
      </c>
      <c r="L7" s="4">
        <v>34</v>
      </c>
      <c r="M7" s="4">
        <v>37</v>
      </c>
      <c r="N7" s="4">
        <v>20</v>
      </c>
      <c r="O7" s="4">
        <v>38</v>
      </c>
      <c r="P7" s="4">
        <v>30</v>
      </c>
      <c r="Q7" s="4">
        <v>42</v>
      </c>
      <c r="R7" s="4">
        <v>40</v>
      </c>
      <c r="S7" s="4">
        <v>27</v>
      </c>
      <c r="T7" s="4">
        <v>40</v>
      </c>
      <c r="U7" s="4">
        <v>30</v>
      </c>
      <c r="V7" s="4">
        <v>29</v>
      </c>
      <c r="W7" s="4">
        <v>32</v>
      </c>
      <c r="X7" s="4">
        <f t="shared" si="0"/>
        <v>496</v>
      </c>
      <c r="Y7" s="1">
        <f t="shared" si="1"/>
        <v>421.6</v>
      </c>
      <c r="Z7" s="4">
        <v>52</v>
      </c>
      <c r="AA7" s="4">
        <v>4.8</v>
      </c>
      <c r="AB7" s="4">
        <v>4.8</v>
      </c>
      <c r="AC7" s="1">
        <f t="shared" si="2"/>
        <v>483.2</v>
      </c>
      <c r="AD7" s="1">
        <v>110</v>
      </c>
      <c r="AE7" s="1">
        <f t="shared" si="3"/>
        <v>406.8</v>
      </c>
    </row>
    <row r="8" s="1" customFormat="1" ht="12" spans="1:31">
      <c r="A8" s="4">
        <v>7</v>
      </c>
      <c r="B8" s="1" t="s">
        <v>1297</v>
      </c>
      <c r="C8" s="1" t="s">
        <v>34</v>
      </c>
      <c r="D8" s="1" t="s">
        <v>2087</v>
      </c>
      <c r="E8" s="1" t="s">
        <v>2100</v>
      </c>
      <c r="F8" s="1" t="s">
        <v>2101</v>
      </c>
      <c r="G8" s="1" t="s">
        <v>38</v>
      </c>
      <c r="H8" s="1" t="s">
        <v>39</v>
      </c>
      <c r="I8" s="4">
        <v>36</v>
      </c>
      <c r="J8" s="4">
        <v>30</v>
      </c>
      <c r="K8" s="4">
        <v>31</v>
      </c>
      <c r="L8" s="4">
        <v>34</v>
      </c>
      <c r="M8" s="4">
        <v>37</v>
      </c>
      <c r="N8" s="4">
        <v>20</v>
      </c>
      <c r="O8" s="4">
        <v>38</v>
      </c>
      <c r="P8" s="4">
        <v>30</v>
      </c>
      <c r="Q8" s="4">
        <v>42</v>
      </c>
      <c r="R8" s="4">
        <v>40</v>
      </c>
      <c r="S8" s="4">
        <v>27</v>
      </c>
      <c r="T8" s="4">
        <v>40</v>
      </c>
      <c r="U8" s="4">
        <v>30</v>
      </c>
      <c r="V8" s="4">
        <v>29</v>
      </c>
      <c r="W8" s="4">
        <v>32</v>
      </c>
      <c r="X8" s="4">
        <f t="shared" si="0"/>
        <v>496</v>
      </c>
      <c r="Y8" s="1">
        <f t="shared" si="1"/>
        <v>421.6</v>
      </c>
      <c r="Z8" s="4">
        <v>52</v>
      </c>
      <c r="AA8" s="4">
        <v>4.8</v>
      </c>
      <c r="AB8" s="4">
        <v>4.8</v>
      </c>
      <c r="AC8" s="1">
        <f t="shared" si="2"/>
        <v>483.2</v>
      </c>
      <c r="AD8" s="1">
        <v>110</v>
      </c>
      <c r="AE8" s="1">
        <f t="shared" si="3"/>
        <v>406.8</v>
      </c>
    </row>
    <row r="9" s="1" customFormat="1" ht="12" spans="1:31">
      <c r="A9" s="4">
        <v>8</v>
      </c>
      <c r="B9" s="1" t="s">
        <v>1297</v>
      </c>
      <c r="C9" s="1" t="s">
        <v>34</v>
      </c>
      <c r="D9" s="1" t="s">
        <v>2087</v>
      </c>
      <c r="E9" s="1" t="s">
        <v>2102</v>
      </c>
      <c r="F9" s="1" t="s">
        <v>2103</v>
      </c>
      <c r="G9" s="1" t="s">
        <v>38</v>
      </c>
      <c r="H9" s="1" t="s">
        <v>39</v>
      </c>
      <c r="I9" s="4">
        <v>36</v>
      </c>
      <c r="J9" s="4">
        <v>30</v>
      </c>
      <c r="K9" s="4">
        <v>31</v>
      </c>
      <c r="L9" s="4">
        <v>34</v>
      </c>
      <c r="M9" s="4">
        <v>37</v>
      </c>
      <c r="N9" s="4">
        <v>20</v>
      </c>
      <c r="O9" s="4">
        <v>38</v>
      </c>
      <c r="P9" s="4">
        <v>30</v>
      </c>
      <c r="Q9" s="4">
        <v>42</v>
      </c>
      <c r="R9" s="4">
        <v>40</v>
      </c>
      <c r="S9" s="4">
        <v>27</v>
      </c>
      <c r="T9" s="4">
        <v>40</v>
      </c>
      <c r="U9" s="4">
        <v>30</v>
      </c>
      <c r="V9" s="4">
        <v>29</v>
      </c>
      <c r="W9" s="4">
        <v>32</v>
      </c>
      <c r="X9" s="4">
        <f t="shared" si="0"/>
        <v>496</v>
      </c>
      <c r="Y9" s="1">
        <f t="shared" si="1"/>
        <v>421.6</v>
      </c>
      <c r="Z9" s="4">
        <v>52</v>
      </c>
      <c r="AA9" s="4">
        <v>4.8</v>
      </c>
      <c r="AB9" s="4">
        <v>4.8</v>
      </c>
      <c r="AC9" s="1">
        <f t="shared" si="2"/>
        <v>483.2</v>
      </c>
      <c r="AD9" s="1">
        <v>110</v>
      </c>
      <c r="AE9" s="1">
        <f t="shared" si="3"/>
        <v>406.8</v>
      </c>
    </row>
    <row r="10" s="1" customFormat="1" ht="12" spans="1:31">
      <c r="A10" s="4">
        <v>9</v>
      </c>
      <c r="B10" s="1" t="s">
        <v>1297</v>
      </c>
      <c r="C10" s="1" t="s">
        <v>34</v>
      </c>
      <c r="D10" s="1" t="s">
        <v>2087</v>
      </c>
      <c r="E10" s="1" t="s">
        <v>2104</v>
      </c>
      <c r="F10" s="1" t="s">
        <v>2105</v>
      </c>
      <c r="G10" s="1" t="s">
        <v>38</v>
      </c>
      <c r="H10" s="1" t="s">
        <v>39</v>
      </c>
      <c r="I10" s="4">
        <v>36</v>
      </c>
      <c r="J10" s="4">
        <v>30</v>
      </c>
      <c r="K10" s="4">
        <v>31</v>
      </c>
      <c r="L10" s="4">
        <v>34</v>
      </c>
      <c r="M10" s="4">
        <v>37</v>
      </c>
      <c r="N10" s="4">
        <v>20</v>
      </c>
      <c r="O10" s="4">
        <v>38</v>
      </c>
      <c r="P10" s="4">
        <v>30</v>
      </c>
      <c r="Q10" s="4">
        <v>42</v>
      </c>
      <c r="R10" s="4">
        <v>40</v>
      </c>
      <c r="S10" s="4">
        <v>27</v>
      </c>
      <c r="T10" s="4">
        <v>40</v>
      </c>
      <c r="U10" s="4">
        <v>30</v>
      </c>
      <c r="V10" s="4">
        <v>29</v>
      </c>
      <c r="W10" s="4">
        <v>32</v>
      </c>
      <c r="X10" s="4">
        <f t="shared" si="0"/>
        <v>496</v>
      </c>
      <c r="Y10" s="1">
        <f t="shared" si="1"/>
        <v>421.6</v>
      </c>
      <c r="Z10" s="4">
        <v>52</v>
      </c>
      <c r="AA10" s="4">
        <v>4.8</v>
      </c>
      <c r="AB10" s="4">
        <v>4.8</v>
      </c>
      <c r="AC10" s="1">
        <f t="shared" si="2"/>
        <v>483.2</v>
      </c>
      <c r="AD10" s="1">
        <v>110</v>
      </c>
      <c r="AE10" s="1">
        <f t="shared" si="3"/>
        <v>406.8</v>
      </c>
    </row>
    <row r="11" s="1" customFormat="1" ht="12" spans="1:31">
      <c r="A11" s="4">
        <v>10</v>
      </c>
      <c r="B11" s="1" t="s">
        <v>1297</v>
      </c>
      <c r="C11" s="1" t="s">
        <v>34</v>
      </c>
      <c r="D11" s="1" t="s">
        <v>2087</v>
      </c>
      <c r="E11" s="1" t="s">
        <v>2106</v>
      </c>
      <c r="F11" s="1" t="s">
        <v>2107</v>
      </c>
      <c r="G11" s="1" t="s">
        <v>38</v>
      </c>
      <c r="H11" s="1" t="s">
        <v>39</v>
      </c>
      <c r="I11" s="4">
        <v>36</v>
      </c>
      <c r="J11" s="4">
        <v>30</v>
      </c>
      <c r="K11" s="4">
        <v>31</v>
      </c>
      <c r="L11" s="4">
        <v>34</v>
      </c>
      <c r="M11" s="4">
        <v>37</v>
      </c>
      <c r="N11" s="4">
        <v>20</v>
      </c>
      <c r="O11" s="4">
        <v>38</v>
      </c>
      <c r="P11" s="4">
        <v>30</v>
      </c>
      <c r="Q11" s="4">
        <v>42</v>
      </c>
      <c r="R11" s="4">
        <v>40</v>
      </c>
      <c r="S11" s="4">
        <v>27</v>
      </c>
      <c r="T11" s="4">
        <v>40</v>
      </c>
      <c r="U11" s="4">
        <v>30</v>
      </c>
      <c r="V11" s="4">
        <v>29</v>
      </c>
      <c r="W11" s="4">
        <v>32</v>
      </c>
      <c r="X11" s="4">
        <f t="shared" si="0"/>
        <v>496</v>
      </c>
      <c r="Y11" s="1">
        <f t="shared" si="1"/>
        <v>421.6</v>
      </c>
      <c r="Z11" s="4">
        <v>52</v>
      </c>
      <c r="AA11" s="4">
        <v>4.8</v>
      </c>
      <c r="AB11" s="4">
        <v>4.8</v>
      </c>
      <c r="AC11" s="1">
        <f t="shared" si="2"/>
        <v>483.2</v>
      </c>
      <c r="AE11" s="1">
        <f t="shared" si="3"/>
        <v>516.8</v>
      </c>
    </row>
    <row r="12" s="1" customFormat="1" ht="12" spans="1:31">
      <c r="A12" s="4">
        <v>11</v>
      </c>
      <c r="B12" s="1" t="s">
        <v>1297</v>
      </c>
      <c r="C12" s="1" t="s">
        <v>34</v>
      </c>
      <c r="D12" s="1" t="s">
        <v>2087</v>
      </c>
      <c r="E12" s="1" t="s">
        <v>2108</v>
      </c>
      <c r="F12" s="1" t="s">
        <v>2109</v>
      </c>
      <c r="G12" s="1" t="s">
        <v>38</v>
      </c>
      <c r="H12" s="1" t="s">
        <v>39</v>
      </c>
      <c r="I12" s="4">
        <v>36</v>
      </c>
      <c r="J12" s="4">
        <v>30</v>
      </c>
      <c r="K12" s="4">
        <v>31</v>
      </c>
      <c r="L12" s="4">
        <v>34</v>
      </c>
      <c r="M12" s="4">
        <v>37</v>
      </c>
      <c r="N12" s="4">
        <v>20</v>
      </c>
      <c r="O12" s="4">
        <v>38</v>
      </c>
      <c r="P12" s="4">
        <v>30</v>
      </c>
      <c r="Q12" s="4">
        <v>42</v>
      </c>
      <c r="R12" s="4">
        <v>40</v>
      </c>
      <c r="S12" s="4">
        <v>27</v>
      </c>
      <c r="T12" s="4">
        <v>40</v>
      </c>
      <c r="U12" s="4">
        <v>30</v>
      </c>
      <c r="V12" s="4">
        <v>29</v>
      </c>
      <c r="W12" s="4">
        <v>32</v>
      </c>
      <c r="X12" s="4">
        <f t="shared" si="0"/>
        <v>496</v>
      </c>
      <c r="Y12" s="1">
        <f t="shared" si="1"/>
        <v>421.6</v>
      </c>
      <c r="Z12" s="4">
        <v>52</v>
      </c>
      <c r="AA12" s="4">
        <v>4.8</v>
      </c>
      <c r="AB12" s="4">
        <v>4.8</v>
      </c>
      <c r="AC12" s="1">
        <f t="shared" si="2"/>
        <v>483.2</v>
      </c>
      <c r="AD12" s="1">
        <v>110</v>
      </c>
      <c r="AE12" s="1">
        <f t="shared" si="3"/>
        <v>406.8</v>
      </c>
    </row>
    <row r="13" s="1" customFormat="1" ht="12" spans="1:31">
      <c r="A13" s="4">
        <v>12</v>
      </c>
      <c r="B13" s="1" t="s">
        <v>1297</v>
      </c>
      <c r="C13" s="1" t="s">
        <v>34</v>
      </c>
      <c r="D13" s="1" t="s">
        <v>2087</v>
      </c>
      <c r="E13" s="1" t="s">
        <v>2110</v>
      </c>
      <c r="F13" s="1" t="s">
        <v>148</v>
      </c>
      <c r="G13" s="1" t="s">
        <v>38</v>
      </c>
      <c r="H13" s="1" t="s">
        <v>39</v>
      </c>
      <c r="I13" s="4">
        <v>36</v>
      </c>
      <c r="J13" s="4">
        <v>30</v>
      </c>
      <c r="K13" s="4">
        <v>31</v>
      </c>
      <c r="L13" s="4">
        <v>34</v>
      </c>
      <c r="M13" s="4">
        <v>37</v>
      </c>
      <c r="N13" s="4">
        <v>20</v>
      </c>
      <c r="O13" s="4">
        <v>38</v>
      </c>
      <c r="P13" s="4">
        <v>30</v>
      </c>
      <c r="Q13" s="4">
        <v>42</v>
      </c>
      <c r="R13" s="4">
        <v>40</v>
      </c>
      <c r="S13" s="4">
        <v>27</v>
      </c>
      <c r="T13" s="4">
        <v>40</v>
      </c>
      <c r="U13" s="4">
        <v>30</v>
      </c>
      <c r="V13" s="4">
        <v>29</v>
      </c>
      <c r="W13" s="4">
        <v>32</v>
      </c>
      <c r="X13" s="4">
        <f t="shared" si="0"/>
        <v>496</v>
      </c>
      <c r="Y13" s="1">
        <f t="shared" si="1"/>
        <v>421.6</v>
      </c>
      <c r="Z13" s="4">
        <v>52</v>
      </c>
      <c r="AA13" s="4">
        <v>4.8</v>
      </c>
      <c r="AB13" s="4">
        <v>4.8</v>
      </c>
      <c r="AC13" s="1">
        <f t="shared" si="2"/>
        <v>483.2</v>
      </c>
      <c r="AD13" s="1">
        <v>110</v>
      </c>
      <c r="AE13" s="1">
        <f t="shared" si="3"/>
        <v>406.8</v>
      </c>
    </row>
    <row r="14" s="1" customFormat="1" ht="12" spans="1:31">
      <c r="A14" s="4">
        <v>13</v>
      </c>
      <c r="B14" s="1" t="s">
        <v>1297</v>
      </c>
      <c r="C14" s="1" t="s">
        <v>34</v>
      </c>
      <c r="D14" s="1" t="s">
        <v>2087</v>
      </c>
      <c r="E14" s="1" t="s">
        <v>2111</v>
      </c>
      <c r="F14" s="1" t="s">
        <v>2112</v>
      </c>
      <c r="G14" s="1" t="s">
        <v>38</v>
      </c>
      <c r="H14" s="1" t="s">
        <v>39</v>
      </c>
      <c r="I14" s="4">
        <v>36</v>
      </c>
      <c r="J14" s="4">
        <v>30</v>
      </c>
      <c r="K14" s="4">
        <v>31</v>
      </c>
      <c r="L14" s="4">
        <v>34</v>
      </c>
      <c r="M14" s="4">
        <v>37</v>
      </c>
      <c r="N14" s="4">
        <v>20</v>
      </c>
      <c r="O14" s="4">
        <v>38</v>
      </c>
      <c r="P14" s="4">
        <v>30</v>
      </c>
      <c r="Q14" s="4">
        <v>42</v>
      </c>
      <c r="R14" s="4">
        <v>40</v>
      </c>
      <c r="S14" s="4">
        <v>27</v>
      </c>
      <c r="T14" s="4">
        <v>40</v>
      </c>
      <c r="U14" s="4">
        <v>30</v>
      </c>
      <c r="V14" s="4">
        <v>29</v>
      </c>
      <c r="W14" s="4">
        <v>32</v>
      </c>
      <c r="X14" s="4">
        <f t="shared" si="0"/>
        <v>496</v>
      </c>
      <c r="Y14" s="1">
        <f t="shared" si="1"/>
        <v>421.6</v>
      </c>
      <c r="Z14" s="4">
        <v>52</v>
      </c>
      <c r="AA14" s="4">
        <v>4.8</v>
      </c>
      <c r="AB14" s="4">
        <v>4.8</v>
      </c>
      <c r="AC14" s="1">
        <f t="shared" si="2"/>
        <v>483.2</v>
      </c>
      <c r="AD14" s="1">
        <v>110</v>
      </c>
      <c r="AE14" s="1">
        <f t="shared" si="3"/>
        <v>406.8</v>
      </c>
    </row>
    <row r="15" s="1" customFormat="1" ht="12" spans="1:31">
      <c r="A15" s="4">
        <v>14</v>
      </c>
      <c r="B15" s="1" t="s">
        <v>1297</v>
      </c>
      <c r="C15" s="1" t="s">
        <v>34</v>
      </c>
      <c r="D15" s="1" t="s">
        <v>2087</v>
      </c>
      <c r="E15" s="1" t="s">
        <v>2113</v>
      </c>
      <c r="F15" s="1" t="s">
        <v>2114</v>
      </c>
      <c r="G15" s="1" t="s">
        <v>38</v>
      </c>
      <c r="H15" s="1" t="s">
        <v>39</v>
      </c>
      <c r="I15" s="4">
        <v>36</v>
      </c>
      <c r="J15" s="4">
        <v>30</v>
      </c>
      <c r="K15" s="4">
        <v>31</v>
      </c>
      <c r="L15" s="4">
        <v>34</v>
      </c>
      <c r="M15" s="4">
        <v>37</v>
      </c>
      <c r="N15" s="4">
        <v>20</v>
      </c>
      <c r="O15" s="4">
        <v>38</v>
      </c>
      <c r="P15" s="4">
        <v>30</v>
      </c>
      <c r="Q15" s="4">
        <v>42</v>
      </c>
      <c r="R15" s="4">
        <v>40</v>
      </c>
      <c r="S15" s="4">
        <v>27</v>
      </c>
      <c r="T15" s="4">
        <v>40</v>
      </c>
      <c r="U15" s="4">
        <v>30</v>
      </c>
      <c r="V15" s="4">
        <v>29</v>
      </c>
      <c r="W15" s="4">
        <v>32</v>
      </c>
      <c r="X15" s="4">
        <f t="shared" si="0"/>
        <v>496</v>
      </c>
      <c r="Y15" s="1">
        <f t="shared" si="1"/>
        <v>421.6</v>
      </c>
      <c r="Z15" s="4">
        <v>52</v>
      </c>
      <c r="AA15" s="4">
        <v>4.8</v>
      </c>
      <c r="AB15" s="4">
        <v>4.8</v>
      </c>
      <c r="AC15" s="1">
        <f t="shared" si="2"/>
        <v>483.2</v>
      </c>
      <c r="AD15" s="1">
        <v>110</v>
      </c>
      <c r="AE15" s="1">
        <f t="shared" si="3"/>
        <v>406.8</v>
      </c>
    </row>
    <row r="16" s="1" customFormat="1" ht="12" spans="1:31">
      <c r="A16" s="4">
        <v>15</v>
      </c>
      <c r="B16" s="1" t="s">
        <v>1297</v>
      </c>
      <c r="C16" s="1" t="s">
        <v>34</v>
      </c>
      <c r="D16" s="1" t="s">
        <v>2087</v>
      </c>
      <c r="E16" s="1" t="s">
        <v>2115</v>
      </c>
      <c r="F16" s="1" t="s">
        <v>2116</v>
      </c>
      <c r="G16" s="1" t="s">
        <v>38</v>
      </c>
      <c r="H16" s="1" t="s">
        <v>39</v>
      </c>
      <c r="I16" s="4">
        <v>36</v>
      </c>
      <c r="J16" s="4">
        <v>30</v>
      </c>
      <c r="K16" s="4">
        <v>31</v>
      </c>
      <c r="L16" s="4">
        <v>34</v>
      </c>
      <c r="M16" s="4">
        <v>37</v>
      </c>
      <c r="N16" s="4">
        <v>20</v>
      </c>
      <c r="O16" s="4">
        <v>38</v>
      </c>
      <c r="P16" s="4">
        <v>30</v>
      </c>
      <c r="Q16" s="4">
        <v>42</v>
      </c>
      <c r="R16" s="4">
        <v>40</v>
      </c>
      <c r="S16" s="4">
        <v>27</v>
      </c>
      <c r="T16" s="4">
        <v>40</v>
      </c>
      <c r="U16" s="4">
        <v>30</v>
      </c>
      <c r="V16" s="4">
        <v>29</v>
      </c>
      <c r="W16" s="4">
        <v>32</v>
      </c>
      <c r="X16" s="4">
        <f t="shared" si="0"/>
        <v>496</v>
      </c>
      <c r="Y16" s="1">
        <f t="shared" si="1"/>
        <v>421.6</v>
      </c>
      <c r="Z16" s="4">
        <v>52</v>
      </c>
      <c r="AA16" s="4">
        <v>4.8</v>
      </c>
      <c r="AB16" s="4">
        <v>4.8</v>
      </c>
      <c r="AC16" s="1">
        <f t="shared" si="2"/>
        <v>483.2</v>
      </c>
      <c r="AD16" s="1">
        <v>110</v>
      </c>
      <c r="AE16" s="1">
        <f t="shared" si="3"/>
        <v>406.8</v>
      </c>
    </row>
    <row r="17" s="1" customFormat="1" ht="12" spans="1:31">
      <c r="A17" s="4">
        <v>16</v>
      </c>
      <c r="B17" s="1" t="s">
        <v>1297</v>
      </c>
      <c r="C17" s="1" t="s">
        <v>34</v>
      </c>
      <c r="D17" s="1" t="s">
        <v>2087</v>
      </c>
      <c r="E17" s="1" t="s">
        <v>2117</v>
      </c>
      <c r="F17" s="1" t="s">
        <v>2118</v>
      </c>
      <c r="G17" s="1" t="s">
        <v>38</v>
      </c>
      <c r="H17" s="1" t="s">
        <v>39</v>
      </c>
      <c r="I17" s="4">
        <v>36</v>
      </c>
      <c r="J17" s="4">
        <v>30</v>
      </c>
      <c r="K17" s="4">
        <v>31</v>
      </c>
      <c r="L17" s="4">
        <v>34</v>
      </c>
      <c r="M17" s="4">
        <v>37</v>
      </c>
      <c r="N17" s="4">
        <v>20</v>
      </c>
      <c r="O17" s="4">
        <v>38</v>
      </c>
      <c r="P17" s="4">
        <v>30</v>
      </c>
      <c r="Q17" s="4">
        <v>42</v>
      </c>
      <c r="R17" s="4">
        <v>40</v>
      </c>
      <c r="S17" s="4">
        <v>27</v>
      </c>
      <c r="T17" s="4">
        <v>40</v>
      </c>
      <c r="U17" s="4">
        <v>30</v>
      </c>
      <c r="V17" s="4">
        <v>29</v>
      </c>
      <c r="W17" s="4">
        <v>32</v>
      </c>
      <c r="X17" s="4">
        <f t="shared" si="0"/>
        <v>496</v>
      </c>
      <c r="Y17" s="1">
        <f t="shared" si="1"/>
        <v>421.6</v>
      </c>
      <c r="Z17" s="4">
        <v>52</v>
      </c>
      <c r="AA17" s="4">
        <v>4.8</v>
      </c>
      <c r="AB17" s="4">
        <v>4.8</v>
      </c>
      <c r="AC17" s="1">
        <f t="shared" si="2"/>
        <v>483.2</v>
      </c>
      <c r="AD17" s="1">
        <v>110</v>
      </c>
      <c r="AE17" s="1">
        <f t="shared" si="3"/>
        <v>406.8</v>
      </c>
    </row>
    <row r="18" s="1" customFormat="1" ht="12" spans="1:31">
      <c r="A18" s="4">
        <v>18</v>
      </c>
      <c r="B18" s="1" t="s">
        <v>1297</v>
      </c>
      <c r="C18" s="1" t="s">
        <v>34</v>
      </c>
      <c r="D18" s="1" t="s">
        <v>2087</v>
      </c>
      <c r="E18" s="1" t="s">
        <v>2119</v>
      </c>
      <c r="F18" s="1" t="s">
        <v>2120</v>
      </c>
      <c r="G18" s="1" t="s">
        <v>38</v>
      </c>
      <c r="H18" s="1" t="s">
        <v>39</v>
      </c>
      <c r="I18" s="4">
        <v>36</v>
      </c>
      <c r="J18" s="4">
        <v>30</v>
      </c>
      <c r="K18" s="4">
        <v>31</v>
      </c>
      <c r="L18" s="4">
        <v>34</v>
      </c>
      <c r="M18" s="4">
        <v>37</v>
      </c>
      <c r="N18" s="4">
        <v>20</v>
      </c>
      <c r="O18" s="4">
        <v>38</v>
      </c>
      <c r="P18" s="4">
        <v>30</v>
      </c>
      <c r="Q18" s="4">
        <v>42</v>
      </c>
      <c r="R18" s="4">
        <v>40</v>
      </c>
      <c r="S18" s="4">
        <v>27</v>
      </c>
      <c r="T18" s="4">
        <v>40</v>
      </c>
      <c r="U18" s="4">
        <v>30</v>
      </c>
      <c r="V18" s="4">
        <v>29</v>
      </c>
      <c r="W18" s="4">
        <v>32</v>
      </c>
      <c r="X18" s="4">
        <f t="shared" ref="X18:X33" si="4">SUM(I18:W18)</f>
        <v>496</v>
      </c>
      <c r="Y18" s="1">
        <f t="shared" ref="Y18:Y33" si="5">X18*0.85</f>
        <v>421.6</v>
      </c>
      <c r="Z18" s="4">
        <v>52</v>
      </c>
      <c r="AA18" s="4">
        <v>4.8</v>
      </c>
      <c r="AB18" s="4">
        <v>4.8</v>
      </c>
      <c r="AC18" s="1">
        <f t="shared" ref="AC18:AC33" si="6">Y18+Z18+AA18+AB18</f>
        <v>483.2</v>
      </c>
      <c r="AD18" s="1">
        <v>110</v>
      </c>
      <c r="AE18" s="1">
        <f t="shared" si="3"/>
        <v>406.8</v>
      </c>
    </row>
    <row r="19" s="1" customFormat="1" ht="12" spans="1:31">
      <c r="A19" s="4">
        <v>19</v>
      </c>
      <c r="B19" s="1" t="s">
        <v>1297</v>
      </c>
      <c r="C19" s="1" t="s">
        <v>34</v>
      </c>
      <c r="D19" s="1" t="s">
        <v>2087</v>
      </c>
      <c r="E19" s="1" t="s">
        <v>2121</v>
      </c>
      <c r="F19" s="1" t="s">
        <v>2122</v>
      </c>
      <c r="G19" s="1" t="s">
        <v>38</v>
      </c>
      <c r="H19" s="1" t="s">
        <v>39</v>
      </c>
      <c r="I19" s="4">
        <v>36</v>
      </c>
      <c r="J19" s="4">
        <v>30</v>
      </c>
      <c r="K19" s="4">
        <v>31</v>
      </c>
      <c r="L19" s="4">
        <v>34</v>
      </c>
      <c r="M19" s="4">
        <v>37</v>
      </c>
      <c r="N19" s="4">
        <v>20</v>
      </c>
      <c r="O19" s="4">
        <v>38</v>
      </c>
      <c r="P19" s="4">
        <v>30</v>
      </c>
      <c r="Q19" s="4">
        <v>42</v>
      </c>
      <c r="R19" s="4">
        <v>40</v>
      </c>
      <c r="S19" s="4">
        <v>27</v>
      </c>
      <c r="T19" s="4">
        <v>40</v>
      </c>
      <c r="U19" s="4">
        <v>30</v>
      </c>
      <c r="V19" s="4">
        <v>29</v>
      </c>
      <c r="W19" s="4">
        <v>32</v>
      </c>
      <c r="X19" s="4">
        <f t="shared" si="4"/>
        <v>496</v>
      </c>
      <c r="Y19" s="1">
        <f t="shared" si="5"/>
        <v>421.6</v>
      </c>
      <c r="Z19" s="4">
        <v>52</v>
      </c>
      <c r="AA19" s="4">
        <v>4.8</v>
      </c>
      <c r="AB19" s="4">
        <v>4.8</v>
      </c>
      <c r="AC19" s="1">
        <f t="shared" si="6"/>
        <v>483.2</v>
      </c>
      <c r="AD19" s="1">
        <v>110</v>
      </c>
      <c r="AE19" s="1">
        <f t="shared" si="3"/>
        <v>406.8</v>
      </c>
    </row>
    <row r="20" s="1" customFormat="1" ht="12" spans="1:31">
      <c r="A20" s="4">
        <v>20</v>
      </c>
      <c r="B20" s="1" t="s">
        <v>1297</v>
      </c>
      <c r="C20" s="1" t="s">
        <v>34</v>
      </c>
      <c r="D20" s="1" t="s">
        <v>2087</v>
      </c>
      <c r="E20" s="1" t="s">
        <v>2123</v>
      </c>
      <c r="F20" s="1" t="s">
        <v>2124</v>
      </c>
      <c r="G20" s="1" t="s">
        <v>38</v>
      </c>
      <c r="H20" s="1" t="s">
        <v>39</v>
      </c>
      <c r="I20" s="4">
        <v>36</v>
      </c>
      <c r="J20" s="4">
        <v>30</v>
      </c>
      <c r="K20" s="4">
        <v>31</v>
      </c>
      <c r="L20" s="4">
        <v>34</v>
      </c>
      <c r="M20" s="4">
        <v>37</v>
      </c>
      <c r="N20" s="4">
        <v>20</v>
      </c>
      <c r="O20" s="4">
        <v>38</v>
      </c>
      <c r="P20" s="4">
        <v>30</v>
      </c>
      <c r="Q20" s="4">
        <v>42</v>
      </c>
      <c r="R20" s="4">
        <v>40</v>
      </c>
      <c r="S20" s="4">
        <v>27</v>
      </c>
      <c r="T20" s="4">
        <v>40</v>
      </c>
      <c r="U20" s="4">
        <v>30</v>
      </c>
      <c r="V20" s="4">
        <v>29</v>
      </c>
      <c r="W20" s="4">
        <v>32</v>
      </c>
      <c r="X20" s="4">
        <f t="shared" si="4"/>
        <v>496</v>
      </c>
      <c r="Y20" s="1">
        <f t="shared" si="5"/>
        <v>421.6</v>
      </c>
      <c r="Z20" s="4">
        <v>52</v>
      </c>
      <c r="AA20" s="4">
        <v>4.8</v>
      </c>
      <c r="AB20" s="4">
        <v>4.8</v>
      </c>
      <c r="AC20" s="1">
        <f t="shared" si="6"/>
        <v>483.2</v>
      </c>
      <c r="AD20" s="1">
        <v>110</v>
      </c>
      <c r="AE20" s="1">
        <f t="shared" si="3"/>
        <v>406.8</v>
      </c>
    </row>
    <row r="21" s="1" customFormat="1" ht="12" spans="1:31">
      <c r="A21" s="4">
        <v>21</v>
      </c>
      <c r="B21" s="1" t="s">
        <v>1297</v>
      </c>
      <c r="C21" s="1" t="s">
        <v>34</v>
      </c>
      <c r="D21" s="1" t="s">
        <v>2087</v>
      </c>
      <c r="E21" s="1" t="s">
        <v>2125</v>
      </c>
      <c r="F21" s="1" t="s">
        <v>2126</v>
      </c>
      <c r="G21" s="1" t="s">
        <v>38</v>
      </c>
      <c r="H21" s="1" t="s">
        <v>39</v>
      </c>
      <c r="I21" s="4">
        <v>36</v>
      </c>
      <c r="J21" s="4">
        <v>30</v>
      </c>
      <c r="K21" s="4">
        <v>31</v>
      </c>
      <c r="L21" s="4">
        <v>34</v>
      </c>
      <c r="M21" s="4">
        <v>37</v>
      </c>
      <c r="N21" s="4">
        <v>20</v>
      </c>
      <c r="O21" s="4">
        <v>38</v>
      </c>
      <c r="P21" s="4">
        <v>30</v>
      </c>
      <c r="Q21" s="4">
        <v>42</v>
      </c>
      <c r="R21" s="4">
        <v>40</v>
      </c>
      <c r="S21" s="4">
        <v>27</v>
      </c>
      <c r="T21" s="4">
        <v>40</v>
      </c>
      <c r="U21" s="4">
        <v>30</v>
      </c>
      <c r="V21" s="4">
        <v>29</v>
      </c>
      <c r="W21" s="4">
        <v>32</v>
      </c>
      <c r="X21" s="4">
        <f t="shared" si="4"/>
        <v>496</v>
      </c>
      <c r="Y21" s="1">
        <f t="shared" si="5"/>
        <v>421.6</v>
      </c>
      <c r="Z21" s="4">
        <v>52</v>
      </c>
      <c r="AA21" s="4">
        <v>4.8</v>
      </c>
      <c r="AB21" s="4">
        <v>4.8</v>
      </c>
      <c r="AC21" s="1">
        <f t="shared" si="6"/>
        <v>483.2</v>
      </c>
      <c r="AD21" s="1">
        <v>110</v>
      </c>
      <c r="AE21" s="1">
        <f t="shared" si="3"/>
        <v>406.8</v>
      </c>
    </row>
    <row r="22" s="1" customFormat="1" ht="12" spans="1:31">
      <c r="A22" s="4">
        <v>22</v>
      </c>
      <c r="B22" s="1" t="s">
        <v>1297</v>
      </c>
      <c r="C22" s="1" t="s">
        <v>34</v>
      </c>
      <c r="D22" s="1" t="s">
        <v>2087</v>
      </c>
      <c r="E22" s="1" t="s">
        <v>2127</v>
      </c>
      <c r="F22" s="1" t="s">
        <v>2128</v>
      </c>
      <c r="G22" s="1" t="s">
        <v>38</v>
      </c>
      <c r="H22" s="1" t="s">
        <v>39</v>
      </c>
      <c r="I22" s="4">
        <v>36</v>
      </c>
      <c r="J22" s="4">
        <v>30</v>
      </c>
      <c r="K22" s="4">
        <v>31</v>
      </c>
      <c r="L22" s="4">
        <v>34</v>
      </c>
      <c r="M22" s="4">
        <v>37</v>
      </c>
      <c r="N22" s="4">
        <v>20</v>
      </c>
      <c r="O22" s="4">
        <v>38</v>
      </c>
      <c r="P22" s="4">
        <v>30</v>
      </c>
      <c r="Q22" s="4">
        <v>42</v>
      </c>
      <c r="R22" s="4">
        <v>40</v>
      </c>
      <c r="S22" s="4">
        <v>27</v>
      </c>
      <c r="T22" s="4">
        <v>40</v>
      </c>
      <c r="U22" s="4">
        <v>30</v>
      </c>
      <c r="V22" s="4">
        <v>29</v>
      </c>
      <c r="W22" s="4">
        <v>32</v>
      </c>
      <c r="X22" s="4">
        <f t="shared" si="4"/>
        <v>496</v>
      </c>
      <c r="Y22" s="1">
        <f t="shared" si="5"/>
        <v>421.6</v>
      </c>
      <c r="Z22" s="4">
        <v>52</v>
      </c>
      <c r="AA22" s="4">
        <v>4.8</v>
      </c>
      <c r="AB22" s="4">
        <v>4.8</v>
      </c>
      <c r="AC22" s="1">
        <f t="shared" si="6"/>
        <v>483.2</v>
      </c>
      <c r="AD22" s="1">
        <v>110</v>
      </c>
      <c r="AE22" s="1">
        <f t="shared" si="3"/>
        <v>406.8</v>
      </c>
    </row>
    <row r="23" s="1" customFormat="1" ht="12" spans="1:31">
      <c r="A23" s="4">
        <v>23</v>
      </c>
      <c r="B23" s="1" t="s">
        <v>1297</v>
      </c>
      <c r="C23" s="1" t="s">
        <v>34</v>
      </c>
      <c r="D23" s="1" t="s">
        <v>2087</v>
      </c>
      <c r="E23" s="1" t="s">
        <v>2129</v>
      </c>
      <c r="F23" s="1" t="s">
        <v>2130</v>
      </c>
      <c r="G23" s="1" t="s">
        <v>38</v>
      </c>
      <c r="H23" s="1" t="s">
        <v>39</v>
      </c>
      <c r="I23" s="4">
        <v>36</v>
      </c>
      <c r="J23" s="4">
        <v>30</v>
      </c>
      <c r="K23" s="4">
        <v>31</v>
      </c>
      <c r="L23" s="4">
        <v>34</v>
      </c>
      <c r="M23" s="4">
        <v>37</v>
      </c>
      <c r="N23" s="4">
        <v>20</v>
      </c>
      <c r="O23" s="4">
        <v>38</v>
      </c>
      <c r="P23" s="4">
        <v>30</v>
      </c>
      <c r="Q23" s="4">
        <v>42</v>
      </c>
      <c r="R23" s="4">
        <v>40</v>
      </c>
      <c r="S23" s="4">
        <v>27</v>
      </c>
      <c r="T23" s="4">
        <v>40</v>
      </c>
      <c r="U23" s="4">
        <v>30</v>
      </c>
      <c r="V23" s="4">
        <v>29</v>
      </c>
      <c r="W23" s="4">
        <v>32</v>
      </c>
      <c r="X23" s="4">
        <f t="shared" si="4"/>
        <v>496</v>
      </c>
      <c r="Y23" s="1">
        <f t="shared" si="5"/>
        <v>421.6</v>
      </c>
      <c r="Z23" s="4">
        <v>52</v>
      </c>
      <c r="AA23" s="4">
        <v>4.8</v>
      </c>
      <c r="AB23" s="4">
        <v>4.8</v>
      </c>
      <c r="AC23" s="1">
        <f t="shared" si="6"/>
        <v>483.2</v>
      </c>
      <c r="AD23" s="1">
        <v>110</v>
      </c>
      <c r="AE23" s="1">
        <f t="shared" si="3"/>
        <v>406.8</v>
      </c>
    </row>
    <row r="24" s="1" customFormat="1" ht="12" spans="1:31">
      <c r="A24" s="4">
        <v>24</v>
      </c>
      <c r="B24" s="1" t="s">
        <v>1297</v>
      </c>
      <c r="C24" s="1" t="s">
        <v>34</v>
      </c>
      <c r="D24" s="1" t="s">
        <v>2087</v>
      </c>
      <c r="E24" s="1" t="s">
        <v>2131</v>
      </c>
      <c r="F24" s="1" t="s">
        <v>2132</v>
      </c>
      <c r="G24" s="1" t="s">
        <v>38</v>
      </c>
      <c r="H24" s="1" t="s">
        <v>39</v>
      </c>
      <c r="I24" s="4">
        <v>36</v>
      </c>
      <c r="J24" s="4">
        <v>30</v>
      </c>
      <c r="K24" s="4">
        <v>31</v>
      </c>
      <c r="L24" s="4">
        <v>34</v>
      </c>
      <c r="M24" s="4">
        <v>37</v>
      </c>
      <c r="N24" s="4">
        <v>20</v>
      </c>
      <c r="O24" s="4">
        <v>38</v>
      </c>
      <c r="P24" s="4">
        <v>30</v>
      </c>
      <c r="Q24" s="4">
        <v>42</v>
      </c>
      <c r="R24" s="4">
        <v>40</v>
      </c>
      <c r="S24" s="4">
        <v>27</v>
      </c>
      <c r="T24" s="4">
        <v>40</v>
      </c>
      <c r="U24" s="4">
        <v>30</v>
      </c>
      <c r="V24" s="4">
        <v>29</v>
      </c>
      <c r="W24" s="4">
        <v>32</v>
      </c>
      <c r="X24" s="4">
        <f t="shared" si="4"/>
        <v>496</v>
      </c>
      <c r="Y24" s="1">
        <f t="shared" si="5"/>
        <v>421.6</v>
      </c>
      <c r="Z24" s="4">
        <v>52</v>
      </c>
      <c r="AA24" s="4">
        <v>4.8</v>
      </c>
      <c r="AB24" s="4">
        <v>4.8</v>
      </c>
      <c r="AC24" s="1">
        <f t="shared" si="6"/>
        <v>483.2</v>
      </c>
      <c r="AD24" s="1">
        <v>110</v>
      </c>
      <c r="AE24" s="1">
        <f t="shared" si="3"/>
        <v>406.8</v>
      </c>
    </row>
    <row r="25" s="1" customFormat="1" ht="12" spans="1:31">
      <c r="A25" s="4">
        <v>25</v>
      </c>
      <c r="B25" s="1" t="s">
        <v>1297</v>
      </c>
      <c r="C25" s="1" t="s">
        <v>34</v>
      </c>
      <c r="D25" s="1" t="s">
        <v>2087</v>
      </c>
      <c r="E25" s="1" t="s">
        <v>2133</v>
      </c>
      <c r="F25" s="1" t="s">
        <v>2134</v>
      </c>
      <c r="G25" s="1" t="s">
        <v>38</v>
      </c>
      <c r="H25" s="1" t="s">
        <v>39</v>
      </c>
      <c r="I25" s="4">
        <v>36</v>
      </c>
      <c r="J25" s="4">
        <v>30</v>
      </c>
      <c r="K25" s="4">
        <v>31</v>
      </c>
      <c r="L25" s="4">
        <v>34</v>
      </c>
      <c r="M25" s="4">
        <v>37</v>
      </c>
      <c r="N25" s="4">
        <v>20</v>
      </c>
      <c r="O25" s="4">
        <v>38</v>
      </c>
      <c r="P25" s="4">
        <v>30</v>
      </c>
      <c r="Q25" s="4">
        <v>42</v>
      </c>
      <c r="R25" s="4">
        <v>40</v>
      </c>
      <c r="S25" s="4">
        <v>27</v>
      </c>
      <c r="T25" s="4">
        <v>40</v>
      </c>
      <c r="U25" s="4">
        <v>30</v>
      </c>
      <c r="V25" s="4">
        <v>29</v>
      </c>
      <c r="W25" s="4">
        <v>32</v>
      </c>
      <c r="X25" s="4">
        <f t="shared" si="4"/>
        <v>496</v>
      </c>
      <c r="Y25" s="1">
        <f t="shared" si="5"/>
        <v>421.6</v>
      </c>
      <c r="Z25" s="4">
        <v>52</v>
      </c>
      <c r="AA25" s="4">
        <v>4.8</v>
      </c>
      <c r="AB25" s="4">
        <v>4.8</v>
      </c>
      <c r="AC25" s="1">
        <f t="shared" si="6"/>
        <v>483.2</v>
      </c>
      <c r="AD25" s="1">
        <v>110</v>
      </c>
      <c r="AE25" s="1">
        <f t="shared" si="3"/>
        <v>406.8</v>
      </c>
    </row>
    <row r="26" s="1" customFormat="1" ht="12" spans="1:31">
      <c r="A26" s="4">
        <v>26</v>
      </c>
      <c r="B26" s="1" t="s">
        <v>1297</v>
      </c>
      <c r="C26" s="1" t="s">
        <v>34</v>
      </c>
      <c r="D26" s="1" t="s">
        <v>2087</v>
      </c>
      <c r="E26" s="1" t="s">
        <v>2135</v>
      </c>
      <c r="F26" s="1" t="s">
        <v>2136</v>
      </c>
      <c r="G26" s="1" t="s">
        <v>38</v>
      </c>
      <c r="H26" s="1" t="s">
        <v>39</v>
      </c>
      <c r="I26" s="4">
        <v>36</v>
      </c>
      <c r="J26" s="4">
        <v>30</v>
      </c>
      <c r="K26" s="4">
        <v>31</v>
      </c>
      <c r="L26" s="4">
        <v>34</v>
      </c>
      <c r="M26" s="4">
        <v>37</v>
      </c>
      <c r="N26" s="4">
        <v>20</v>
      </c>
      <c r="O26" s="4">
        <v>38</v>
      </c>
      <c r="P26" s="4">
        <v>30</v>
      </c>
      <c r="Q26" s="4">
        <v>42</v>
      </c>
      <c r="R26" s="4">
        <v>40</v>
      </c>
      <c r="S26" s="4">
        <v>27</v>
      </c>
      <c r="T26" s="4">
        <v>40</v>
      </c>
      <c r="U26" s="4">
        <v>30</v>
      </c>
      <c r="V26" s="4">
        <v>29</v>
      </c>
      <c r="W26" s="4">
        <v>32</v>
      </c>
      <c r="X26" s="4">
        <f t="shared" si="4"/>
        <v>496</v>
      </c>
      <c r="Y26" s="1">
        <f t="shared" si="5"/>
        <v>421.6</v>
      </c>
      <c r="Z26" s="4">
        <v>52</v>
      </c>
      <c r="AA26" s="4">
        <v>4.8</v>
      </c>
      <c r="AB26" s="4">
        <v>4.8</v>
      </c>
      <c r="AC26" s="1">
        <f t="shared" si="6"/>
        <v>483.2</v>
      </c>
      <c r="AD26" s="1">
        <v>110</v>
      </c>
      <c r="AE26" s="1">
        <f t="shared" si="3"/>
        <v>406.8</v>
      </c>
    </row>
    <row r="27" s="1" customFormat="1" ht="12" spans="1:31">
      <c r="A27" s="4">
        <v>27</v>
      </c>
      <c r="B27" s="1" t="s">
        <v>1297</v>
      </c>
      <c r="C27" s="1" t="s">
        <v>34</v>
      </c>
      <c r="D27" s="1" t="s">
        <v>2087</v>
      </c>
      <c r="E27" s="1" t="s">
        <v>2137</v>
      </c>
      <c r="F27" s="1" t="s">
        <v>2138</v>
      </c>
      <c r="G27" s="1" t="s">
        <v>38</v>
      </c>
      <c r="H27" s="1" t="s">
        <v>39</v>
      </c>
      <c r="I27" s="4">
        <v>36</v>
      </c>
      <c r="J27" s="4">
        <v>30</v>
      </c>
      <c r="K27" s="4">
        <v>31</v>
      </c>
      <c r="L27" s="4">
        <v>34</v>
      </c>
      <c r="M27" s="4">
        <v>37</v>
      </c>
      <c r="N27" s="4">
        <v>20</v>
      </c>
      <c r="O27" s="4">
        <v>38</v>
      </c>
      <c r="P27" s="4">
        <v>30</v>
      </c>
      <c r="Q27" s="4">
        <v>42</v>
      </c>
      <c r="R27" s="4">
        <v>40</v>
      </c>
      <c r="S27" s="4">
        <v>27</v>
      </c>
      <c r="T27" s="4">
        <v>40</v>
      </c>
      <c r="U27" s="4">
        <v>30</v>
      </c>
      <c r="V27" s="4">
        <v>29</v>
      </c>
      <c r="W27" s="4">
        <v>32</v>
      </c>
      <c r="X27" s="4">
        <f t="shared" si="4"/>
        <v>496</v>
      </c>
      <c r="Y27" s="1">
        <f t="shared" si="5"/>
        <v>421.6</v>
      </c>
      <c r="Z27" s="4">
        <v>52</v>
      </c>
      <c r="AA27" s="4">
        <v>4.8</v>
      </c>
      <c r="AB27" s="4">
        <v>4.8</v>
      </c>
      <c r="AC27" s="1">
        <f t="shared" si="6"/>
        <v>483.2</v>
      </c>
      <c r="AD27" s="1">
        <v>110</v>
      </c>
      <c r="AE27" s="1">
        <f t="shared" si="3"/>
        <v>406.8</v>
      </c>
    </row>
    <row r="28" s="1" customFormat="1" ht="12" spans="1:31">
      <c r="A28" s="4">
        <v>28</v>
      </c>
      <c r="B28" s="1" t="s">
        <v>1297</v>
      </c>
      <c r="C28" s="1" t="s">
        <v>34</v>
      </c>
      <c r="D28" s="1" t="s">
        <v>2087</v>
      </c>
      <c r="E28" s="1" t="s">
        <v>2139</v>
      </c>
      <c r="F28" s="1" t="s">
        <v>2140</v>
      </c>
      <c r="G28" s="1" t="s">
        <v>38</v>
      </c>
      <c r="H28" s="1" t="s">
        <v>39</v>
      </c>
      <c r="I28" s="4">
        <v>36</v>
      </c>
      <c r="J28" s="4">
        <v>30</v>
      </c>
      <c r="K28" s="4">
        <v>31</v>
      </c>
      <c r="L28" s="4">
        <v>34</v>
      </c>
      <c r="M28" s="4">
        <v>37</v>
      </c>
      <c r="N28" s="4">
        <v>20</v>
      </c>
      <c r="O28" s="4">
        <v>38</v>
      </c>
      <c r="P28" s="4">
        <v>30</v>
      </c>
      <c r="Q28" s="4">
        <v>42</v>
      </c>
      <c r="R28" s="4">
        <v>40</v>
      </c>
      <c r="S28" s="4">
        <v>27</v>
      </c>
      <c r="T28" s="4">
        <v>40</v>
      </c>
      <c r="U28" s="4">
        <v>30</v>
      </c>
      <c r="V28" s="4">
        <v>29</v>
      </c>
      <c r="W28" s="4">
        <v>32</v>
      </c>
      <c r="X28" s="4">
        <f t="shared" si="4"/>
        <v>496</v>
      </c>
      <c r="Y28" s="1">
        <f t="shared" si="5"/>
        <v>421.6</v>
      </c>
      <c r="Z28" s="4">
        <v>52</v>
      </c>
      <c r="AA28" s="4">
        <v>4.8</v>
      </c>
      <c r="AB28" s="4">
        <v>4.8</v>
      </c>
      <c r="AC28" s="1">
        <f t="shared" si="6"/>
        <v>483.2</v>
      </c>
      <c r="AD28" s="1">
        <v>110</v>
      </c>
      <c r="AE28" s="1">
        <f t="shared" si="3"/>
        <v>406.8</v>
      </c>
    </row>
    <row r="29" s="1" customFormat="1" ht="12" spans="1:31">
      <c r="A29" s="4">
        <v>29</v>
      </c>
      <c r="B29" s="1" t="s">
        <v>1297</v>
      </c>
      <c r="C29" s="1" t="s">
        <v>34</v>
      </c>
      <c r="D29" s="1" t="s">
        <v>2087</v>
      </c>
      <c r="E29" s="1" t="s">
        <v>2141</v>
      </c>
      <c r="F29" s="1" t="s">
        <v>2142</v>
      </c>
      <c r="G29" s="1" t="s">
        <v>38</v>
      </c>
      <c r="H29" s="1" t="s">
        <v>39</v>
      </c>
      <c r="I29" s="4">
        <v>36</v>
      </c>
      <c r="J29" s="4">
        <v>30</v>
      </c>
      <c r="K29" s="4">
        <v>31</v>
      </c>
      <c r="L29" s="4">
        <v>34</v>
      </c>
      <c r="M29" s="4">
        <v>37</v>
      </c>
      <c r="N29" s="4">
        <v>20</v>
      </c>
      <c r="O29" s="4">
        <v>38</v>
      </c>
      <c r="P29" s="4">
        <v>30</v>
      </c>
      <c r="Q29" s="4">
        <v>42</v>
      </c>
      <c r="R29" s="4">
        <v>40</v>
      </c>
      <c r="S29" s="4">
        <v>27</v>
      </c>
      <c r="T29" s="4">
        <v>40</v>
      </c>
      <c r="U29" s="4">
        <v>30</v>
      </c>
      <c r="V29" s="4">
        <v>29</v>
      </c>
      <c r="W29" s="4">
        <v>32</v>
      </c>
      <c r="X29" s="4">
        <f t="shared" si="4"/>
        <v>496</v>
      </c>
      <c r="Y29" s="1">
        <f t="shared" si="5"/>
        <v>421.6</v>
      </c>
      <c r="Z29" s="4">
        <v>52</v>
      </c>
      <c r="AA29" s="4">
        <v>4.8</v>
      </c>
      <c r="AB29" s="4">
        <v>4.8</v>
      </c>
      <c r="AC29" s="1">
        <f t="shared" si="6"/>
        <v>483.2</v>
      </c>
      <c r="AD29" s="1">
        <v>110</v>
      </c>
      <c r="AE29" s="1">
        <f t="shared" si="3"/>
        <v>406.8</v>
      </c>
    </row>
    <row r="30" s="1" customFormat="1" ht="12" spans="1:31">
      <c r="A30" s="4">
        <v>30</v>
      </c>
      <c r="B30" s="1" t="s">
        <v>1297</v>
      </c>
      <c r="C30" s="1" t="s">
        <v>34</v>
      </c>
      <c r="D30" s="1" t="s">
        <v>2087</v>
      </c>
      <c r="E30" s="1" t="s">
        <v>2143</v>
      </c>
      <c r="F30" s="1" t="s">
        <v>2144</v>
      </c>
      <c r="G30" s="1" t="s">
        <v>38</v>
      </c>
      <c r="H30" s="1" t="s">
        <v>39</v>
      </c>
      <c r="I30" s="4">
        <v>36</v>
      </c>
      <c r="J30" s="4">
        <v>30</v>
      </c>
      <c r="K30" s="4">
        <v>31</v>
      </c>
      <c r="L30" s="4">
        <v>34</v>
      </c>
      <c r="M30" s="4">
        <v>37</v>
      </c>
      <c r="N30" s="4">
        <v>20</v>
      </c>
      <c r="O30" s="4">
        <v>38</v>
      </c>
      <c r="P30" s="4">
        <v>30</v>
      </c>
      <c r="Q30" s="4">
        <v>42</v>
      </c>
      <c r="R30" s="4">
        <v>40</v>
      </c>
      <c r="S30" s="4">
        <v>27</v>
      </c>
      <c r="T30" s="4">
        <v>40</v>
      </c>
      <c r="U30" s="4">
        <v>30</v>
      </c>
      <c r="V30" s="4">
        <v>29</v>
      </c>
      <c r="W30" s="4">
        <v>32</v>
      </c>
      <c r="X30" s="4">
        <f t="shared" si="4"/>
        <v>496</v>
      </c>
      <c r="Y30" s="1">
        <f t="shared" si="5"/>
        <v>421.6</v>
      </c>
      <c r="Z30" s="4">
        <v>52</v>
      </c>
      <c r="AA30" s="4">
        <v>4.8</v>
      </c>
      <c r="AB30" s="4">
        <v>4.8</v>
      </c>
      <c r="AC30" s="1">
        <f t="shared" si="6"/>
        <v>483.2</v>
      </c>
      <c r="AD30" s="1">
        <v>110</v>
      </c>
      <c r="AE30" s="1">
        <f t="shared" si="3"/>
        <v>406.8</v>
      </c>
    </row>
    <row r="31" s="1" customFormat="1" ht="12" spans="1:31">
      <c r="A31" s="4">
        <v>31</v>
      </c>
      <c r="B31" s="1" t="s">
        <v>1297</v>
      </c>
      <c r="C31" s="1" t="s">
        <v>34</v>
      </c>
      <c r="D31" s="1" t="s">
        <v>2087</v>
      </c>
      <c r="E31" s="1" t="s">
        <v>2145</v>
      </c>
      <c r="F31" s="1" t="s">
        <v>2146</v>
      </c>
      <c r="G31" s="1" t="s">
        <v>38</v>
      </c>
      <c r="H31" s="1" t="s">
        <v>39</v>
      </c>
      <c r="I31" s="4">
        <v>36</v>
      </c>
      <c r="J31" s="4">
        <v>30</v>
      </c>
      <c r="K31" s="4">
        <v>31</v>
      </c>
      <c r="L31" s="4">
        <v>34</v>
      </c>
      <c r="M31" s="4">
        <v>37</v>
      </c>
      <c r="N31" s="4">
        <v>20</v>
      </c>
      <c r="O31" s="4">
        <v>38</v>
      </c>
      <c r="P31" s="4">
        <v>30</v>
      </c>
      <c r="Q31" s="4">
        <v>42</v>
      </c>
      <c r="R31" s="4">
        <v>40</v>
      </c>
      <c r="S31" s="4">
        <v>27</v>
      </c>
      <c r="T31" s="4">
        <v>40</v>
      </c>
      <c r="U31" s="4">
        <v>30</v>
      </c>
      <c r="V31" s="4">
        <v>29</v>
      </c>
      <c r="W31" s="4">
        <v>32</v>
      </c>
      <c r="X31" s="4">
        <f t="shared" si="4"/>
        <v>496</v>
      </c>
      <c r="Y31" s="1">
        <f t="shared" si="5"/>
        <v>421.6</v>
      </c>
      <c r="Z31" s="4">
        <v>52</v>
      </c>
      <c r="AA31" s="4">
        <v>4.8</v>
      </c>
      <c r="AB31" s="4">
        <v>4.8</v>
      </c>
      <c r="AC31" s="1">
        <f t="shared" si="6"/>
        <v>483.2</v>
      </c>
      <c r="AD31" s="1">
        <v>110</v>
      </c>
      <c r="AE31" s="1">
        <f t="shared" si="3"/>
        <v>406.8</v>
      </c>
    </row>
    <row r="32" s="1" customFormat="1" ht="12" spans="1:31">
      <c r="A32" s="4">
        <v>32</v>
      </c>
      <c r="B32" s="1" t="s">
        <v>1297</v>
      </c>
      <c r="C32" s="1" t="s">
        <v>34</v>
      </c>
      <c r="D32" s="1" t="s">
        <v>2087</v>
      </c>
      <c r="E32" s="1" t="s">
        <v>2147</v>
      </c>
      <c r="F32" s="1" t="s">
        <v>2148</v>
      </c>
      <c r="G32" s="1" t="s">
        <v>38</v>
      </c>
      <c r="H32" s="1" t="s">
        <v>39</v>
      </c>
      <c r="I32" s="4">
        <v>36</v>
      </c>
      <c r="J32" s="4">
        <v>30</v>
      </c>
      <c r="K32" s="4">
        <v>31</v>
      </c>
      <c r="L32" s="4">
        <v>34</v>
      </c>
      <c r="M32" s="4">
        <v>37</v>
      </c>
      <c r="N32" s="4">
        <v>20</v>
      </c>
      <c r="O32" s="4">
        <v>38</v>
      </c>
      <c r="P32" s="4">
        <v>30</v>
      </c>
      <c r="Q32" s="4">
        <v>42</v>
      </c>
      <c r="R32" s="4">
        <v>40</v>
      </c>
      <c r="S32" s="4">
        <v>27</v>
      </c>
      <c r="T32" s="4">
        <v>40</v>
      </c>
      <c r="U32" s="4">
        <v>30</v>
      </c>
      <c r="V32" s="4">
        <v>29</v>
      </c>
      <c r="W32" s="4">
        <v>32</v>
      </c>
      <c r="X32" s="4">
        <f t="shared" si="4"/>
        <v>496</v>
      </c>
      <c r="Y32" s="1">
        <f t="shared" si="5"/>
        <v>421.6</v>
      </c>
      <c r="Z32" s="4">
        <v>52</v>
      </c>
      <c r="AA32" s="4">
        <v>4.8</v>
      </c>
      <c r="AB32" s="4">
        <v>4.8</v>
      </c>
      <c r="AC32" s="1">
        <f t="shared" si="6"/>
        <v>483.2</v>
      </c>
      <c r="AD32" s="1">
        <v>110</v>
      </c>
      <c r="AE32" s="1">
        <f t="shared" si="3"/>
        <v>406.8</v>
      </c>
    </row>
    <row r="33" s="1" customFormat="1" ht="12" spans="1:31">
      <c r="A33" s="4">
        <v>33</v>
      </c>
      <c r="B33" s="1" t="s">
        <v>1297</v>
      </c>
      <c r="C33" s="1" t="s">
        <v>34</v>
      </c>
      <c r="D33" s="1" t="s">
        <v>2087</v>
      </c>
      <c r="E33" s="1" t="s">
        <v>2149</v>
      </c>
      <c r="F33" s="1" t="s">
        <v>2150</v>
      </c>
      <c r="G33" s="1" t="s">
        <v>38</v>
      </c>
      <c r="H33" s="1" t="s">
        <v>39</v>
      </c>
      <c r="I33" s="4">
        <v>36</v>
      </c>
      <c r="J33" s="4">
        <v>30</v>
      </c>
      <c r="K33" s="4">
        <v>31</v>
      </c>
      <c r="L33" s="4">
        <v>34</v>
      </c>
      <c r="M33" s="4">
        <v>37</v>
      </c>
      <c r="N33" s="4">
        <v>20</v>
      </c>
      <c r="O33" s="4">
        <v>38</v>
      </c>
      <c r="P33" s="4">
        <v>30</v>
      </c>
      <c r="Q33" s="4">
        <v>42</v>
      </c>
      <c r="R33" s="4">
        <v>40</v>
      </c>
      <c r="S33" s="4">
        <v>27</v>
      </c>
      <c r="T33" s="4">
        <v>40</v>
      </c>
      <c r="U33" s="4">
        <v>30</v>
      </c>
      <c r="V33" s="4">
        <v>29</v>
      </c>
      <c r="W33" s="4">
        <v>32</v>
      </c>
      <c r="X33" s="4">
        <f t="shared" si="4"/>
        <v>496</v>
      </c>
      <c r="Y33" s="1">
        <f t="shared" si="5"/>
        <v>421.6</v>
      </c>
      <c r="Z33" s="4">
        <v>52</v>
      </c>
      <c r="AA33" s="4">
        <v>4.8</v>
      </c>
      <c r="AB33" s="4">
        <v>4.8</v>
      </c>
      <c r="AC33" s="1">
        <f t="shared" si="6"/>
        <v>483.2</v>
      </c>
      <c r="AD33" s="1">
        <v>110</v>
      </c>
      <c r="AE33" s="1">
        <f t="shared" si="3"/>
        <v>406.8</v>
      </c>
    </row>
    <row r="34" s="1" customFormat="1" ht="12" spans="1:31">
      <c r="A34" s="4">
        <v>34</v>
      </c>
      <c r="B34" s="1" t="s">
        <v>1297</v>
      </c>
      <c r="C34" s="1" t="s">
        <v>34</v>
      </c>
      <c r="D34" s="1" t="s">
        <v>2087</v>
      </c>
      <c r="E34" s="1" t="s">
        <v>2151</v>
      </c>
      <c r="F34" s="1" t="s">
        <v>2152</v>
      </c>
      <c r="G34" s="1" t="s">
        <v>38</v>
      </c>
      <c r="H34" s="1" t="s">
        <v>39</v>
      </c>
      <c r="I34" s="4">
        <v>36</v>
      </c>
      <c r="J34" s="4">
        <v>30</v>
      </c>
      <c r="K34" s="4">
        <v>31</v>
      </c>
      <c r="L34" s="4">
        <v>34</v>
      </c>
      <c r="M34" s="4">
        <v>37</v>
      </c>
      <c r="N34" s="4">
        <v>20</v>
      </c>
      <c r="O34" s="4">
        <v>38</v>
      </c>
      <c r="P34" s="4">
        <v>30</v>
      </c>
      <c r="Q34" s="4">
        <v>42</v>
      </c>
      <c r="R34" s="4">
        <v>40</v>
      </c>
      <c r="S34" s="4">
        <v>27</v>
      </c>
      <c r="T34" s="4">
        <v>40</v>
      </c>
      <c r="U34" s="4">
        <v>30</v>
      </c>
      <c r="V34" s="4">
        <v>29</v>
      </c>
      <c r="W34" s="4">
        <v>32</v>
      </c>
      <c r="X34" s="4">
        <f t="shared" ref="X34:X65" si="7">SUM(I34:W34)</f>
        <v>496</v>
      </c>
      <c r="Y34" s="1">
        <f t="shared" ref="Y34:Y65" si="8">X34*0.85</f>
        <v>421.6</v>
      </c>
      <c r="Z34" s="4">
        <v>52</v>
      </c>
      <c r="AA34" s="4">
        <v>4.8</v>
      </c>
      <c r="AB34" s="4">
        <v>4.8</v>
      </c>
      <c r="AC34" s="1">
        <f t="shared" ref="AC34:AC65" si="9">Y34+Z34+AA34+AB34</f>
        <v>483.2</v>
      </c>
      <c r="AD34" s="1">
        <v>110</v>
      </c>
      <c r="AE34" s="1">
        <f t="shared" si="3"/>
        <v>406.8</v>
      </c>
    </row>
    <row r="35" s="1" customFormat="1" ht="12" spans="1:31">
      <c r="A35" s="4">
        <v>35</v>
      </c>
      <c r="B35" s="1" t="s">
        <v>1297</v>
      </c>
      <c r="C35" s="1" t="s">
        <v>34</v>
      </c>
      <c r="D35" s="1" t="s">
        <v>2087</v>
      </c>
      <c r="E35" s="1" t="s">
        <v>2153</v>
      </c>
      <c r="F35" s="1" t="s">
        <v>2154</v>
      </c>
      <c r="G35" s="1" t="s">
        <v>38</v>
      </c>
      <c r="H35" s="1" t="s">
        <v>39</v>
      </c>
      <c r="I35" s="4">
        <v>36</v>
      </c>
      <c r="J35" s="4">
        <v>30</v>
      </c>
      <c r="K35" s="4">
        <v>31</v>
      </c>
      <c r="L35" s="4">
        <v>34</v>
      </c>
      <c r="M35" s="4">
        <v>37</v>
      </c>
      <c r="N35" s="4">
        <v>20</v>
      </c>
      <c r="O35" s="4">
        <v>38</v>
      </c>
      <c r="P35" s="4">
        <v>30</v>
      </c>
      <c r="Q35" s="4">
        <v>42</v>
      </c>
      <c r="R35" s="4">
        <v>40</v>
      </c>
      <c r="S35" s="4">
        <v>27</v>
      </c>
      <c r="T35" s="4">
        <v>40</v>
      </c>
      <c r="U35" s="4">
        <v>30</v>
      </c>
      <c r="V35" s="4">
        <v>29</v>
      </c>
      <c r="W35" s="4">
        <v>32</v>
      </c>
      <c r="X35" s="4">
        <f t="shared" si="7"/>
        <v>496</v>
      </c>
      <c r="Y35" s="1">
        <f t="shared" si="8"/>
        <v>421.6</v>
      </c>
      <c r="Z35" s="4">
        <v>52</v>
      </c>
      <c r="AA35" s="4">
        <v>4.8</v>
      </c>
      <c r="AB35" s="4">
        <v>4.8</v>
      </c>
      <c r="AC35" s="1">
        <f t="shared" si="9"/>
        <v>483.2</v>
      </c>
      <c r="AD35" s="1">
        <v>110</v>
      </c>
      <c r="AE35" s="1">
        <f t="shared" ref="AE35:AE66" si="10">G35-AC35-AD35</f>
        <v>406.8</v>
      </c>
    </row>
    <row r="36" s="1" customFormat="1" ht="12" spans="1:31">
      <c r="A36" s="4">
        <v>36</v>
      </c>
      <c r="B36" s="1" t="s">
        <v>1297</v>
      </c>
      <c r="C36" s="1" t="s">
        <v>34</v>
      </c>
      <c r="D36" s="1" t="s">
        <v>2087</v>
      </c>
      <c r="E36" s="1" t="s">
        <v>2155</v>
      </c>
      <c r="F36" s="1" t="s">
        <v>2156</v>
      </c>
      <c r="G36" s="1" t="s">
        <v>38</v>
      </c>
      <c r="H36" s="1" t="s">
        <v>39</v>
      </c>
      <c r="I36" s="4">
        <v>36</v>
      </c>
      <c r="J36" s="4">
        <v>30</v>
      </c>
      <c r="K36" s="4">
        <v>31</v>
      </c>
      <c r="L36" s="4">
        <v>34</v>
      </c>
      <c r="M36" s="4">
        <v>37</v>
      </c>
      <c r="N36" s="4">
        <v>20</v>
      </c>
      <c r="O36" s="4">
        <v>38</v>
      </c>
      <c r="P36" s="4">
        <v>30</v>
      </c>
      <c r="Q36" s="4">
        <v>42</v>
      </c>
      <c r="R36" s="4">
        <v>40</v>
      </c>
      <c r="S36" s="4">
        <v>27</v>
      </c>
      <c r="T36" s="4">
        <v>40</v>
      </c>
      <c r="U36" s="4">
        <v>30</v>
      </c>
      <c r="V36" s="4">
        <v>29</v>
      </c>
      <c r="W36" s="4">
        <v>32</v>
      </c>
      <c r="X36" s="4">
        <f t="shared" si="7"/>
        <v>496</v>
      </c>
      <c r="Y36" s="1">
        <f t="shared" si="8"/>
        <v>421.6</v>
      </c>
      <c r="Z36" s="4">
        <v>52</v>
      </c>
      <c r="AA36" s="4">
        <v>4.8</v>
      </c>
      <c r="AB36" s="4">
        <v>4.8</v>
      </c>
      <c r="AC36" s="1">
        <f t="shared" si="9"/>
        <v>483.2</v>
      </c>
      <c r="AD36" s="1">
        <v>110</v>
      </c>
      <c r="AE36" s="1">
        <f t="shared" si="10"/>
        <v>406.8</v>
      </c>
    </row>
    <row r="37" s="1" customFormat="1" ht="12" spans="1:31">
      <c r="A37" s="4">
        <v>37</v>
      </c>
      <c r="B37" s="1" t="s">
        <v>1297</v>
      </c>
      <c r="C37" s="1" t="s">
        <v>34</v>
      </c>
      <c r="D37" s="1" t="s">
        <v>2087</v>
      </c>
      <c r="E37" s="1" t="s">
        <v>2157</v>
      </c>
      <c r="F37" s="1" t="s">
        <v>2158</v>
      </c>
      <c r="G37" s="1" t="s">
        <v>38</v>
      </c>
      <c r="H37" s="1" t="s">
        <v>39</v>
      </c>
      <c r="I37" s="4">
        <v>36</v>
      </c>
      <c r="J37" s="4">
        <v>30</v>
      </c>
      <c r="K37" s="4">
        <v>31</v>
      </c>
      <c r="L37" s="4">
        <v>34</v>
      </c>
      <c r="M37" s="4">
        <v>37</v>
      </c>
      <c r="N37" s="4">
        <v>20</v>
      </c>
      <c r="O37" s="4">
        <v>38</v>
      </c>
      <c r="P37" s="4">
        <v>30</v>
      </c>
      <c r="Q37" s="4">
        <v>42</v>
      </c>
      <c r="R37" s="4">
        <v>40</v>
      </c>
      <c r="S37" s="4">
        <v>27</v>
      </c>
      <c r="T37" s="4">
        <v>40</v>
      </c>
      <c r="U37" s="4">
        <v>30</v>
      </c>
      <c r="V37" s="4">
        <v>29</v>
      </c>
      <c r="W37" s="4">
        <v>32</v>
      </c>
      <c r="X37" s="4">
        <f t="shared" si="7"/>
        <v>496</v>
      </c>
      <c r="Y37" s="1">
        <f t="shared" si="8"/>
        <v>421.6</v>
      </c>
      <c r="Z37" s="4">
        <v>52</v>
      </c>
      <c r="AA37" s="4">
        <v>4.8</v>
      </c>
      <c r="AB37" s="4">
        <v>4.8</v>
      </c>
      <c r="AC37" s="1">
        <f t="shared" si="9"/>
        <v>483.2</v>
      </c>
      <c r="AD37" s="1">
        <v>110</v>
      </c>
      <c r="AE37" s="1">
        <f t="shared" si="10"/>
        <v>406.8</v>
      </c>
    </row>
    <row r="38" s="1" customFormat="1" ht="12" spans="1:31">
      <c r="A38" s="4">
        <v>38</v>
      </c>
      <c r="B38" s="1" t="s">
        <v>1297</v>
      </c>
      <c r="C38" s="1" t="s">
        <v>34</v>
      </c>
      <c r="D38" s="1" t="s">
        <v>2087</v>
      </c>
      <c r="E38" s="1" t="s">
        <v>2159</v>
      </c>
      <c r="F38" s="1" t="s">
        <v>2160</v>
      </c>
      <c r="G38" s="1" t="s">
        <v>38</v>
      </c>
      <c r="H38" s="1" t="s">
        <v>39</v>
      </c>
      <c r="I38" s="4">
        <v>36</v>
      </c>
      <c r="J38" s="4">
        <v>30</v>
      </c>
      <c r="K38" s="4">
        <v>31</v>
      </c>
      <c r="L38" s="4">
        <v>34</v>
      </c>
      <c r="M38" s="4">
        <v>37</v>
      </c>
      <c r="N38" s="4">
        <v>20</v>
      </c>
      <c r="O38" s="4">
        <v>38</v>
      </c>
      <c r="P38" s="4">
        <v>30</v>
      </c>
      <c r="Q38" s="4">
        <v>42</v>
      </c>
      <c r="R38" s="4">
        <v>40</v>
      </c>
      <c r="S38" s="4">
        <v>27</v>
      </c>
      <c r="T38" s="4">
        <v>40</v>
      </c>
      <c r="U38" s="4">
        <v>30</v>
      </c>
      <c r="V38" s="4">
        <v>29</v>
      </c>
      <c r="W38" s="4">
        <v>32</v>
      </c>
      <c r="X38" s="4">
        <f t="shared" si="7"/>
        <v>496</v>
      </c>
      <c r="Y38" s="1">
        <f t="shared" si="8"/>
        <v>421.6</v>
      </c>
      <c r="Z38" s="4">
        <v>52</v>
      </c>
      <c r="AA38" s="4">
        <v>4.8</v>
      </c>
      <c r="AB38" s="4">
        <v>4.8</v>
      </c>
      <c r="AC38" s="1">
        <f t="shared" si="9"/>
        <v>483.2</v>
      </c>
      <c r="AD38" s="1">
        <v>110</v>
      </c>
      <c r="AE38" s="1">
        <f t="shared" si="10"/>
        <v>406.8</v>
      </c>
    </row>
    <row r="39" s="1" customFormat="1" ht="12" spans="1:31">
      <c r="A39" s="4">
        <v>39</v>
      </c>
      <c r="B39" s="1" t="s">
        <v>1297</v>
      </c>
      <c r="C39" s="1" t="s">
        <v>34</v>
      </c>
      <c r="D39" s="1" t="s">
        <v>2087</v>
      </c>
      <c r="E39" s="1" t="s">
        <v>2161</v>
      </c>
      <c r="F39" s="1" t="s">
        <v>2162</v>
      </c>
      <c r="G39" s="1" t="s">
        <v>38</v>
      </c>
      <c r="H39" s="1" t="s">
        <v>39</v>
      </c>
      <c r="I39" s="4">
        <v>36</v>
      </c>
      <c r="J39" s="4">
        <v>30</v>
      </c>
      <c r="K39" s="4">
        <v>31</v>
      </c>
      <c r="L39" s="4">
        <v>34</v>
      </c>
      <c r="M39" s="4">
        <v>37</v>
      </c>
      <c r="N39" s="4">
        <v>20</v>
      </c>
      <c r="O39" s="4">
        <v>38</v>
      </c>
      <c r="P39" s="4">
        <v>30</v>
      </c>
      <c r="Q39" s="4">
        <v>42</v>
      </c>
      <c r="R39" s="4">
        <v>40</v>
      </c>
      <c r="S39" s="4">
        <v>27</v>
      </c>
      <c r="T39" s="4">
        <v>40</v>
      </c>
      <c r="U39" s="4">
        <v>30</v>
      </c>
      <c r="V39" s="4">
        <v>29</v>
      </c>
      <c r="W39" s="4">
        <v>32</v>
      </c>
      <c r="X39" s="4">
        <f t="shared" si="7"/>
        <v>496</v>
      </c>
      <c r="Y39" s="1">
        <f t="shared" si="8"/>
        <v>421.6</v>
      </c>
      <c r="Z39" s="4">
        <v>52</v>
      </c>
      <c r="AA39" s="4">
        <v>4.8</v>
      </c>
      <c r="AB39" s="4">
        <v>4.8</v>
      </c>
      <c r="AC39" s="1">
        <f t="shared" si="9"/>
        <v>483.2</v>
      </c>
      <c r="AD39" s="1">
        <v>110</v>
      </c>
      <c r="AE39" s="1">
        <f t="shared" si="10"/>
        <v>406.8</v>
      </c>
    </row>
    <row r="40" s="1" customFormat="1" ht="12" spans="1:31">
      <c r="A40" s="4">
        <v>40</v>
      </c>
      <c r="B40" s="1" t="s">
        <v>1297</v>
      </c>
      <c r="C40" s="1" t="s">
        <v>34</v>
      </c>
      <c r="D40" s="1" t="s">
        <v>2087</v>
      </c>
      <c r="E40" s="1" t="s">
        <v>2163</v>
      </c>
      <c r="F40" s="1" t="s">
        <v>2164</v>
      </c>
      <c r="G40" s="1" t="s">
        <v>38</v>
      </c>
      <c r="H40" s="1" t="s">
        <v>39</v>
      </c>
      <c r="I40" s="4">
        <v>36</v>
      </c>
      <c r="J40" s="4">
        <v>30</v>
      </c>
      <c r="K40" s="4">
        <v>31</v>
      </c>
      <c r="L40" s="4">
        <v>34</v>
      </c>
      <c r="M40" s="4">
        <v>37</v>
      </c>
      <c r="N40" s="4">
        <v>20</v>
      </c>
      <c r="O40" s="4">
        <v>38</v>
      </c>
      <c r="P40" s="4">
        <v>30</v>
      </c>
      <c r="Q40" s="4">
        <v>42</v>
      </c>
      <c r="R40" s="4">
        <v>40</v>
      </c>
      <c r="S40" s="4">
        <v>27</v>
      </c>
      <c r="T40" s="4">
        <v>40</v>
      </c>
      <c r="U40" s="4">
        <v>30</v>
      </c>
      <c r="V40" s="4">
        <v>29</v>
      </c>
      <c r="W40" s="4">
        <v>32</v>
      </c>
      <c r="X40" s="4">
        <f t="shared" si="7"/>
        <v>496</v>
      </c>
      <c r="Y40" s="1">
        <f t="shared" si="8"/>
        <v>421.6</v>
      </c>
      <c r="Z40" s="4">
        <v>52</v>
      </c>
      <c r="AA40" s="4">
        <v>4.8</v>
      </c>
      <c r="AB40" s="4">
        <v>4.8</v>
      </c>
      <c r="AC40" s="1">
        <f t="shared" si="9"/>
        <v>483.2</v>
      </c>
      <c r="AD40" s="1">
        <v>110</v>
      </c>
      <c r="AE40" s="1">
        <f t="shared" si="10"/>
        <v>406.8</v>
      </c>
    </row>
    <row r="41" s="1" customFormat="1" ht="12" spans="1:31">
      <c r="A41" s="4">
        <v>41</v>
      </c>
      <c r="B41" s="1" t="s">
        <v>1297</v>
      </c>
      <c r="C41" s="1" t="s">
        <v>34</v>
      </c>
      <c r="D41" s="1" t="s">
        <v>2087</v>
      </c>
      <c r="E41" s="1" t="s">
        <v>2165</v>
      </c>
      <c r="F41" s="1" t="s">
        <v>2166</v>
      </c>
      <c r="G41" s="1" t="s">
        <v>38</v>
      </c>
      <c r="H41" s="1" t="s">
        <v>39</v>
      </c>
      <c r="I41" s="4">
        <v>36</v>
      </c>
      <c r="J41" s="4">
        <v>30</v>
      </c>
      <c r="K41" s="4">
        <v>31</v>
      </c>
      <c r="L41" s="4">
        <v>34</v>
      </c>
      <c r="M41" s="4">
        <v>37</v>
      </c>
      <c r="N41" s="4">
        <v>20</v>
      </c>
      <c r="O41" s="4">
        <v>38</v>
      </c>
      <c r="P41" s="4">
        <v>30</v>
      </c>
      <c r="Q41" s="4">
        <v>42</v>
      </c>
      <c r="R41" s="4">
        <v>40</v>
      </c>
      <c r="S41" s="4">
        <v>27</v>
      </c>
      <c r="T41" s="4">
        <v>40</v>
      </c>
      <c r="U41" s="4">
        <v>30</v>
      </c>
      <c r="V41" s="4">
        <v>29</v>
      </c>
      <c r="W41" s="4">
        <v>32</v>
      </c>
      <c r="X41" s="4">
        <f t="shared" si="7"/>
        <v>496</v>
      </c>
      <c r="Y41" s="1">
        <f t="shared" si="8"/>
        <v>421.6</v>
      </c>
      <c r="Z41" s="4">
        <v>52</v>
      </c>
      <c r="AA41" s="4">
        <v>4.8</v>
      </c>
      <c r="AB41" s="4">
        <v>4.8</v>
      </c>
      <c r="AC41" s="1">
        <f t="shared" si="9"/>
        <v>483.2</v>
      </c>
      <c r="AD41" s="1">
        <v>110</v>
      </c>
      <c r="AE41" s="1">
        <f t="shared" si="10"/>
        <v>406.8</v>
      </c>
    </row>
    <row r="42" s="1" customFormat="1" ht="12" spans="1:31">
      <c r="A42" s="4">
        <v>42</v>
      </c>
      <c r="B42" s="1" t="s">
        <v>1297</v>
      </c>
      <c r="C42" s="1" t="s">
        <v>34</v>
      </c>
      <c r="D42" s="1" t="s">
        <v>2167</v>
      </c>
      <c r="E42" s="1" t="s">
        <v>2168</v>
      </c>
      <c r="F42" s="1" t="s">
        <v>2169</v>
      </c>
      <c r="G42" s="1" t="s">
        <v>38</v>
      </c>
      <c r="H42" s="1" t="s">
        <v>39</v>
      </c>
      <c r="I42" s="4">
        <v>36</v>
      </c>
      <c r="J42" s="4">
        <v>30</v>
      </c>
      <c r="K42" s="4">
        <v>31</v>
      </c>
      <c r="L42" s="4">
        <v>34</v>
      </c>
      <c r="M42" s="4">
        <v>37</v>
      </c>
      <c r="N42" s="4">
        <v>20</v>
      </c>
      <c r="O42" s="4">
        <v>38</v>
      </c>
      <c r="P42" s="4">
        <v>30</v>
      </c>
      <c r="Q42" s="4">
        <v>42</v>
      </c>
      <c r="R42" s="4">
        <v>40</v>
      </c>
      <c r="S42" s="4">
        <v>27</v>
      </c>
      <c r="T42" s="4">
        <v>40</v>
      </c>
      <c r="U42" s="4">
        <v>30</v>
      </c>
      <c r="V42" s="4">
        <v>29</v>
      </c>
      <c r="W42" s="4">
        <v>32</v>
      </c>
      <c r="X42" s="4">
        <f t="shared" si="7"/>
        <v>496</v>
      </c>
      <c r="Y42" s="1">
        <f t="shared" si="8"/>
        <v>421.6</v>
      </c>
      <c r="Z42" s="4">
        <v>52</v>
      </c>
      <c r="AA42" s="4">
        <v>4.8</v>
      </c>
      <c r="AB42" s="4">
        <v>4.8</v>
      </c>
      <c r="AC42" s="1">
        <f t="shared" si="9"/>
        <v>483.2</v>
      </c>
      <c r="AD42" s="1">
        <v>110</v>
      </c>
      <c r="AE42" s="1">
        <f t="shared" si="10"/>
        <v>406.8</v>
      </c>
    </row>
    <row r="43" s="1" customFormat="1" ht="12" spans="1:31">
      <c r="A43" s="4">
        <v>43</v>
      </c>
      <c r="B43" s="1" t="s">
        <v>1297</v>
      </c>
      <c r="C43" s="1" t="s">
        <v>34</v>
      </c>
      <c r="D43" s="1" t="s">
        <v>2167</v>
      </c>
      <c r="E43" s="1" t="s">
        <v>2170</v>
      </c>
      <c r="F43" s="1" t="s">
        <v>2171</v>
      </c>
      <c r="G43" s="1" t="s">
        <v>38</v>
      </c>
      <c r="H43" s="1" t="s">
        <v>39</v>
      </c>
      <c r="I43" s="4">
        <v>36</v>
      </c>
      <c r="J43" s="4">
        <v>30</v>
      </c>
      <c r="K43" s="4">
        <v>31</v>
      </c>
      <c r="L43" s="4">
        <v>34</v>
      </c>
      <c r="M43" s="4">
        <v>37</v>
      </c>
      <c r="N43" s="4">
        <v>20</v>
      </c>
      <c r="O43" s="4">
        <v>38</v>
      </c>
      <c r="P43" s="4">
        <v>30</v>
      </c>
      <c r="Q43" s="4">
        <v>42</v>
      </c>
      <c r="R43" s="4">
        <v>40</v>
      </c>
      <c r="S43" s="4">
        <v>27</v>
      </c>
      <c r="T43" s="4">
        <v>40</v>
      </c>
      <c r="U43" s="4">
        <v>30</v>
      </c>
      <c r="V43" s="4">
        <v>29</v>
      </c>
      <c r="W43" s="4">
        <v>32</v>
      </c>
      <c r="X43" s="4">
        <f t="shared" si="7"/>
        <v>496</v>
      </c>
      <c r="Y43" s="1">
        <f t="shared" si="8"/>
        <v>421.6</v>
      </c>
      <c r="Z43" s="4">
        <v>52</v>
      </c>
      <c r="AA43" s="4">
        <v>4.8</v>
      </c>
      <c r="AB43" s="4">
        <v>4.8</v>
      </c>
      <c r="AC43" s="1">
        <f t="shared" si="9"/>
        <v>483.2</v>
      </c>
      <c r="AD43" s="1">
        <v>110</v>
      </c>
      <c r="AE43" s="1">
        <f t="shared" si="10"/>
        <v>406.8</v>
      </c>
    </row>
    <row r="44" s="1" customFormat="1" ht="12" spans="1:31">
      <c r="A44" s="4">
        <v>44</v>
      </c>
      <c r="B44" s="1" t="s">
        <v>1297</v>
      </c>
      <c r="C44" s="1" t="s">
        <v>34</v>
      </c>
      <c r="D44" s="1" t="s">
        <v>2167</v>
      </c>
      <c r="E44" s="1" t="s">
        <v>2172</v>
      </c>
      <c r="F44" s="1" t="s">
        <v>2173</v>
      </c>
      <c r="G44" s="1" t="s">
        <v>38</v>
      </c>
      <c r="H44" s="1" t="s">
        <v>39</v>
      </c>
      <c r="I44" s="4">
        <v>36</v>
      </c>
      <c r="J44" s="4">
        <v>30</v>
      </c>
      <c r="K44" s="4">
        <v>31</v>
      </c>
      <c r="L44" s="4">
        <v>34</v>
      </c>
      <c r="M44" s="4">
        <v>37</v>
      </c>
      <c r="N44" s="4">
        <v>20</v>
      </c>
      <c r="O44" s="4">
        <v>38</v>
      </c>
      <c r="P44" s="4">
        <v>30</v>
      </c>
      <c r="Q44" s="4">
        <v>42</v>
      </c>
      <c r="R44" s="4">
        <v>40</v>
      </c>
      <c r="S44" s="4">
        <v>27</v>
      </c>
      <c r="T44" s="4">
        <v>40</v>
      </c>
      <c r="U44" s="4">
        <v>30</v>
      </c>
      <c r="V44" s="4">
        <v>29</v>
      </c>
      <c r="W44" s="4">
        <v>32</v>
      </c>
      <c r="X44" s="4">
        <f t="shared" si="7"/>
        <v>496</v>
      </c>
      <c r="Y44" s="1">
        <f t="shared" si="8"/>
        <v>421.6</v>
      </c>
      <c r="Z44" s="4">
        <v>52</v>
      </c>
      <c r="AA44" s="4">
        <v>4.8</v>
      </c>
      <c r="AB44" s="4">
        <v>4.8</v>
      </c>
      <c r="AC44" s="1">
        <f t="shared" si="9"/>
        <v>483.2</v>
      </c>
      <c r="AD44" s="1">
        <v>110</v>
      </c>
      <c r="AE44" s="1">
        <f t="shared" si="10"/>
        <v>406.8</v>
      </c>
    </row>
    <row r="45" s="1" customFormat="1" ht="12" spans="1:31">
      <c r="A45" s="4">
        <v>45</v>
      </c>
      <c r="B45" s="1" t="s">
        <v>1297</v>
      </c>
      <c r="C45" s="1" t="s">
        <v>34</v>
      </c>
      <c r="D45" s="1" t="s">
        <v>2167</v>
      </c>
      <c r="E45" s="1" t="s">
        <v>2174</v>
      </c>
      <c r="F45" s="1" t="s">
        <v>2175</v>
      </c>
      <c r="G45" s="1" t="s">
        <v>38</v>
      </c>
      <c r="H45" s="1" t="s">
        <v>39</v>
      </c>
      <c r="I45" s="4">
        <v>36</v>
      </c>
      <c r="J45" s="4">
        <v>30</v>
      </c>
      <c r="K45" s="4">
        <v>31</v>
      </c>
      <c r="L45" s="4">
        <v>34</v>
      </c>
      <c r="M45" s="4">
        <v>37</v>
      </c>
      <c r="N45" s="4">
        <v>20</v>
      </c>
      <c r="O45" s="4">
        <v>38</v>
      </c>
      <c r="P45" s="4">
        <v>30</v>
      </c>
      <c r="Q45" s="4">
        <v>42</v>
      </c>
      <c r="R45" s="4">
        <v>40</v>
      </c>
      <c r="S45" s="4">
        <v>27</v>
      </c>
      <c r="T45" s="4">
        <v>40</v>
      </c>
      <c r="U45" s="4">
        <v>30</v>
      </c>
      <c r="V45" s="4">
        <v>29</v>
      </c>
      <c r="W45" s="4">
        <v>32</v>
      </c>
      <c r="X45" s="4">
        <f t="shared" si="7"/>
        <v>496</v>
      </c>
      <c r="Y45" s="1">
        <f t="shared" si="8"/>
        <v>421.6</v>
      </c>
      <c r="Z45" s="4">
        <v>52</v>
      </c>
      <c r="AA45" s="4">
        <v>4.8</v>
      </c>
      <c r="AB45" s="4">
        <v>4.8</v>
      </c>
      <c r="AC45" s="1">
        <f t="shared" si="9"/>
        <v>483.2</v>
      </c>
      <c r="AD45" s="1">
        <v>110</v>
      </c>
      <c r="AE45" s="1">
        <f t="shared" si="10"/>
        <v>406.8</v>
      </c>
    </row>
    <row r="46" s="1" customFormat="1" ht="12" spans="1:31">
      <c r="A46" s="4">
        <v>46</v>
      </c>
      <c r="B46" s="1" t="s">
        <v>1297</v>
      </c>
      <c r="C46" s="1" t="s">
        <v>34</v>
      </c>
      <c r="D46" s="1" t="s">
        <v>2167</v>
      </c>
      <c r="E46" s="1" t="s">
        <v>2176</v>
      </c>
      <c r="F46" s="1" t="s">
        <v>2177</v>
      </c>
      <c r="G46" s="1" t="s">
        <v>38</v>
      </c>
      <c r="H46" s="1" t="s">
        <v>39</v>
      </c>
      <c r="I46" s="4">
        <v>36</v>
      </c>
      <c r="J46" s="4">
        <v>30</v>
      </c>
      <c r="K46" s="4">
        <v>31</v>
      </c>
      <c r="L46" s="4">
        <v>34</v>
      </c>
      <c r="M46" s="4">
        <v>37</v>
      </c>
      <c r="N46" s="4">
        <v>20</v>
      </c>
      <c r="O46" s="4">
        <v>38</v>
      </c>
      <c r="P46" s="4">
        <v>30</v>
      </c>
      <c r="Q46" s="4">
        <v>42</v>
      </c>
      <c r="R46" s="4">
        <v>40</v>
      </c>
      <c r="S46" s="4">
        <v>27</v>
      </c>
      <c r="T46" s="4">
        <v>40</v>
      </c>
      <c r="U46" s="4">
        <v>30</v>
      </c>
      <c r="V46" s="4">
        <v>29</v>
      </c>
      <c r="W46" s="4">
        <v>32</v>
      </c>
      <c r="X46" s="4">
        <f t="shared" si="7"/>
        <v>496</v>
      </c>
      <c r="Y46" s="1">
        <f t="shared" si="8"/>
        <v>421.6</v>
      </c>
      <c r="Z46" s="4">
        <v>52</v>
      </c>
      <c r="AA46" s="4">
        <v>4.8</v>
      </c>
      <c r="AB46" s="4">
        <v>4.8</v>
      </c>
      <c r="AC46" s="1">
        <f t="shared" si="9"/>
        <v>483.2</v>
      </c>
      <c r="AD46" s="1">
        <v>110</v>
      </c>
      <c r="AE46" s="1">
        <f t="shared" si="10"/>
        <v>406.8</v>
      </c>
    </row>
    <row r="47" s="1" customFormat="1" ht="12" spans="1:31">
      <c r="A47" s="4">
        <v>47</v>
      </c>
      <c r="B47" s="1" t="s">
        <v>1297</v>
      </c>
      <c r="C47" s="1" t="s">
        <v>34</v>
      </c>
      <c r="D47" s="1" t="s">
        <v>2167</v>
      </c>
      <c r="E47" s="1" t="s">
        <v>2178</v>
      </c>
      <c r="F47" s="1" t="s">
        <v>2179</v>
      </c>
      <c r="G47" s="1" t="s">
        <v>38</v>
      </c>
      <c r="H47" s="1" t="s">
        <v>39</v>
      </c>
      <c r="I47" s="4">
        <v>36</v>
      </c>
      <c r="J47" s="4">
        <v>30</v>
      </c>
      <c r="K47" s="4">
        <v>31</v>
      </c>
      <c r="L47" s="4">
        <v>34</v>
      </c>
      <c r="M47" s="4">
        <v>37</v>
      </c>
      <c r="N47" s="4">
        <v>20</v>
      </c>
      <c r="O47" s="4">
        <v>38</v>
      </c>
      <c r="P47" s="4">
        <v>30</v>
      </c>
      <c r="Q47" s="4">
        <v>42</v>
      </c>
      <c r="R47" s="4">
        <v>40</v>
      </c>
      <c r="S47" s="4">
        <v>27</v>
      </c>
      <c r="T47" s="4">
        <v>40</v>
      </c>
      <c r="U47" s="4">
        <v>30</v>
      </c>
      <c r="V47" s="4">
        <v>29</v>
      </c>
      <c r="W47" s="4">
        <v>32</v>
      </c>
      <c r="X47" s="4">
        <f t="shared" si="7"/>
        <v>496</v>
      </c>
      <c r="Y47" s="1">
        <f t="shared" si="8"/>
        <v>421.6</v>
      </c>
      <c r="Z47" s="4">
        <v>52</v>
      </c>
      <c r="AA47" s="4">
        <v>4.8</v>
      </c>
      <c r="AB47" s="4">
        <v>4.8</v>
      </c>
      <c r="AC47" s="1">
        <f t="shared" si="9"/>
        <v>483.2</v>
      </c>
      <c r="AD47" s="1">
        <v>110</v>
      </c>
      <c r="AE47" s="1">
        <f t="shared" si="10"/>
        <v>406.8</v>
      </c>
    </row>
    <row r="48" s="1" customFormat="1" ht="12" spans="1:31">
      <c r="A48" s="4">
        <v>48</v>
      </c>
      <c r="B48" s="1" t="s">
        <v>1297</v>
      </c>
      <c r="C48" s="1" t="s">
        <v>34</v>
      </c>
      <c r="D48" s="1" t="s">
        <v>2167</v>
      </c>
      <c r="E48" s="1" t="s">
        <v>2180</v>
      </c>
      <c r="F48" s="1" t="s">
        <v>2181</v>
      </c>
      <c r="G48" s="1" t="s">
        <v>38</v>
      </c>
      <c r="H48" s="1" t="s">
        <v>39</v>
      </c>
      <c r="I48" s="4">
        <v>36</v>
      </c>
      <c r="J48" s="4">
        <v>30</v>
      </c>
      <c r="K48" s="4">
        <v>31</v>
      </c>
      <c r="L48" s="4">
        <v>34</v>
      </c>
      <c r="M48" s="4">
        <v>37</v>
      </c>
      <c r="N48" s="4">
        <v>20</v>
      </c>
      <c r="O48" s="4">
        <v>38</v>
      </c>
      <c r="P48" s="4">
        <v>30</v>
      </c>
      <c r="Q48" s="4">
        <v>42</v>
      </c>
      <c r="R48" s="4">
        <v>40</v>
      </c>
      <c r="S48" s="4">
        <v>27</v>
      </c>
      <c r="T48" s="4">
        <v>40</v>
      </c>
      <c r="U48" s="4">
        <v>30</v>
      </c>
      <c r="V48" s="4">
        <v>29</v>
      </c>
      <c r="W48" s="4">
        <v>32</v>
      </c>
      <c r="X48" s="4">
        <f t="shared" si="7"/>
        <v>496</v>
      </c>
      <c r="Y48" s="1">
        <f t="shared" si="8"/>
        <v>421.6</v>
      </c>
      <c r="Z48" s="4">
        <v>52</v>
      </c>
      <c r="AA48" s="4">
        <v>4.8</v>
      </c>
      <c r="AB48" s="4">
        <v>4.8</v>
      </c>
      <c r="AC48" s="1">
        <f t="shared" si="9"/>
        <v>483.2</v>
      </c>
      <c r="AD48" s="1">
        <v>110</v>
      </c>
      <c r="AE48" s="1">
        <f t="shared" si="10"/>
        <v>406.8</v>
      </c>
    </row>
    <row r="49" s="1" customFormat="1" ht="12" spans="1:31">
      <c r="A49" s="4">
        <v>49</v>
      </c>
      <c r="B49" s="1" t="s">
        <v>1297</v>
      </c>
      <c r="C49" s="1" t="s">
        <v>34</v>
      </c>
      <c r="D49" s="1" t="s">
        <v>2167</v>
      </c>
      <c r="E49" s="1" t="s">
        <v>2182</v>
      </c>
      <c r="F49" s="1" t="s">
        <v>2183</v>
      </c>
      <c r="G49" s="1" t="s">
        <v>38</v>
      </c>
      <c r="H49" s="1" t="s">
        <v>39</v>
      </c>
      <c r="I49" s="4">
        <v>36</v>
      </c>
      <c r="J49" s="4">
        <v>30</v>
      </c>
      <c r="K49" s="4">
        <v>31</v>
      </c>
      <c r="L49" s="4">
        <v>34</v>
      </c>
      <c r="M49" s="4">
        <v>37</v>
      </c>
      <c r="N49" s="4">
        <v>20</v>
      </c>
      <c r="O49" s="4">
        <v>38</v>
      </c>
      <c r="P49" s="4">
        <v>30</v>
      </c>
      <c r="Q49" s="4">
        <v>42</v>
      </c>
      <c r="R49" s="4">
        <v>40</v>
      </c>
      <c r="S49" s="4">
        <v>27</v>
      </c>
      <c r="T49" s="4">
        <v>40</v>
      </c>
      <c r="U49" s="4">
        <v>30</v>
      </c>
      <c r="V49" s="4">
        <v>29</v>
      </c>
      <c r="W49" s="4">
        <v>32</v>
      </c>
      <c r="X49" s="4">
        <f t="shared" si="7"/>
        <v>496</v>
      </c>
      <c r="Y49" s="1">
        <f t="shared" si="8"/>
        <v>421.6</v>
      </c>
      <c r="Z49" s="4">
        <v>52</v>
      </c>
      <c r="AA49" s="4">
        <v>4.8</v>
      </c>
      <c r="AB49" s="4">
        <v>4.8</v>
      </c>
      <c r="AC49" s="1">
        <f t="shared" si="9"/>
        <v>483.2</v>
      </c>
      <c r="AD49" s="1">
        <v>110</v>
      </c>
      <c r="AE49" s="1">
        <f t="shared" si="10"/>
        <v>406.8</v>
      </c>
    </row>
    <row r="50" s="1" customFormat="1" ht="12" spans="1:31">
      <c r="A50" s="4">
        <v>50</v>
      </c>
      <c r="B50" s="1" t="s">
        <v>1297</v>
      </c>
      <c r="C50" s="1" t="s">
        <v>34</v>
      </c>
      <c r="D50" s="1" t="s">
        <v>2167</v>
      </c>
      <c r="E50" s="1" t="s">
        <v>2184</v>
      </c>
      <c r="F50" s="1" t="s">
        <v>2185</v>
      </c>
      <c r="G50" s="1" t="s">
        <v>38</v>
      </c>
      <c r="H50" s="1" t="s">
        <v>39</v>
      </c>
      <c r="I50" s="4">
        <v>36</v>
      </c>
      <c r="J50" s="4">
        <v>30</v>
      </c>
      <c r="K50" s="4">
        <v>31</v>
      </c>
      <c r="L50" s="4">
        <v>34</v>
      </c>
      <c r="M50" s="4">
        <v>37</v>
      </c>
      <c r="N50" s="4">
        <v>20</v>
      </c>
      <c r="O50" s="4">
        <v>38</v>
      </c>
      <c r="P50" s="4">
        <v>30</v>
      </c>
      <c r="Q50" s="4">
        <v>42</v>
      </c>
      <c r="R50" s="4">
        <v>40</v>
      </c>
      <c r="S50" s="4">
        <v>27</v>
      </c>
      <c r="T50" s="4">
        <v>40</v>
      </c>
      <c r="U50" s="4">
        <v>30</v>
      </c>
      <c r="V50" s="4">
        <v>29</v>
      </c>
      <c r="W50" s="4">
        <v>32</v>
      </c>
      <c r="X50" s="4">
        <f t="shared" si="7"/>
        <v>496</v>
      </c>
      <c r="Y50" s="1">
        <f t="shared" si="8"/>
        <v>421.6</v>
      </c>
      <c r="Z50" s="4">
        <v>52</v>
      </c>
      <c r="AA50" s="4">
        <v>4.8</v>
      </c>
      <c r="AB50" s="4">
        <v>4.8</v>
      </c>
      <c r="AC50" s="1">
        <f t="shared" si="9"/>
        <v>483.2</v>
      </c>
      <c r="AD50" s="1">
        <v>110</v>
      </c>
      <c r="AE50" s="1">
        <f t="shared" si="10"/>
        <v>406.8</v>
      </c>
    </row>
    <row r="51" s="1" customFormat="1" ht="12" spans="1:31">
      <c r="A51" s="4">
        <v>51</v>
      </c>
      <c r="B51" s="1" t="s">
        <v>1297</v>
      </c>
      <c r="C51" s="1" t="s">
        <v>34</v>
      </c>
      <c r="D51" s="1" t="s">
        <v>2167</v>
      </c>
      <c r="E51" s="1" t="s">
        <v>2186</v>
      </c>
      <c r="F51" s="1" t="s">
        <v>2187</v>
      </c>
      <c r="G51" s="1" t="s">
        <v>38</v>
      </c>
      <c r="H51" s="1" t="s">
        <v>39</v>
      </c>
      <c r="I51" s="4">
        <v>36</v>
      </c>
      <c r="J51" s="4">
        <v>30</v>
      </c>
      <c r="K51" s="4">
        <v>31</v>
      </c>
      <c r="L51" s="4">
        <v>34</v>
      </c>
      <c r="M51" s="4">
        <v>37</v>
      </c>
      <c r="N51" s="4">
        <v>20</v>
      </c>
      <c r="O51" s="4">
        <v>38</v>
      </c>
      <c r="P51" s="4">
        <v>30</v>
      </c>
      <c r="Q51" s="4">
        <v>42</v>
      </c>
      <c r="R51" s="4">
        <v>40</v>
      </c>
      <c r="S51" s="4">
        <v>27</v>
      </c>
      <c r="T51" s="4">
        <v>40</v>
      </c>
      <c r="U51" s="4">
        <v>30</v>
      </c>
      <c r="V51" s="4">
        <v>29</v>
      </c>
      <c r="W51" s="4">
        <v>32</v>
      </c>
      <c r="X51" s="4">
        <f t="shared" si="7"/>
        <v>496</v>
      </c>
      <c r="Y51" s="1">
        <f t="shared" si="8"/>
        <v>421.6</v>
      </c>
      <c r="Z51" s="4">
        <v>52</v>
      </c>
      <c r="AA51" s="4">
        <v>4.8</v>
      </c>
      <c r="AB51" s="4">
        <v>4.8</v>
      </c>
      <c r="AC51" s="1">
        <f t="shared" si="9"/>
        <v>483.2</v>
      </c>
      <c r="AD51" s="1">
        <v>110</v>
      </c>
      <c r="AE51" s="1">
        <f t="shared" si="10"/>
        <v>406.8</v>
      </c>
    </row>
    <row r="52" s="1" customFormat="1" ht="12" spans="1:31">
      <c r="A52" s="4">
        <v>52</v>
      </c>
      <c r="B52" s="1" t="s">
        <v>1297</v>
      </c>
      <c r="C52" s="1" t="s">
        <v>34</v>
      </c>
      <c r="D52" s="1" t="s">
        <v>2167</v>
      </c>
      <c r="E52" s="1" t="s">
        <v>2188</v>
      </c>
      <c r="F52" s="1" t="s">
        <v>2189</v>
      </c>
      <c r="G52" s="1" t="s">
        <v>38</v>
      </c>
      <c r="H52" s="1" t="s">
        <v>39</v>
      </c>
      <c r="I52" s="4">
        <v>36</v>
      </c>
      <c r="J52" s="4">
        <v>30</v>
      </c>
      <c r="K52" s="4">
        <v>31</v>
      </c>
      <c r="L52" s="4">
        <v>34</v>
      </c>
      <c r="M52" s="4">
        <v>37</v>
      </c>
      <c r="N52" s="4">
        <v>20</v>
      </c>
      <c r="O52" s="4">
        <v>38</v>
      </c>
      <c r="P52" s="4">
        <v>30</v>
      </c>
      <c r="Q52" s="4">
        <v>42</v>
      </c>
      <c r="R52" s="4">
        <v>40</v>
      </c>
      <c r="S52" s="4">
        <v>27</v>
      </c>
      <c r="T52" s="4">
        <v>40</v>
      </c>
      <c r="U52" s="4">
        <v>30</v>
      </c>
      <c r="V52" s="4">
        <v>29</v>
      </c>
      <c r="W52" s="4">
        <v>32</v>
      </c>
      <c r="X52" s="4">
        <f t="shared" si="7"/>
        <v>496</v>
      </c>
      <c r="Y52" s="1">
        <f t="shared" si="8"/>
        <v>421.6</v>
      </c>
      <c r="Z52" s="4">
        <v>52</v>
      </c>
      <c r="AA52" s="4">
        <v>4.8</v>
      </c>
      <c r="AB52" s="4">
        <v>4.8</v>
      </c>
      <c r="AC52" s="1">
        <f t="shared" si="9"/>
        <v>483.2</v>
      </c>
      <c r="AD52" s="1">
        <v>110</v>
      </c>
      <c r="AE52" s="1">
        <f t="shared" si="10"/>
        <v>406.8</v>
      </c>
    </row>
    <row r="53" s="1" customFormat="1" ht="12" spans="1:31">
      <c r="A53" s="4">
        <v>53</v>
      </c>
      <c r="B53" s="1" t="s">
        <v>1297</v>
      </c>
      <c r="C53" s="1" t="s">
        <v>34</v>
      </c>
      <c r="D53" s="1" t="s">
        <v>2167</v>
      </c>
      <c r="E53" s="1" t="s">
        <v>2190</v>
      </c>
      <c r="F53" s="1" t="s">
        <v>2191</v>
      </c>
      <c r="G53" s="1" t="s">
        <v>38</v>
      </c>
      <c r="H53" s="1" t="s">
        <v>39</v>
      </c>
      <c r="I53" s="4">
        <v>36</v>
      </c>
      <c r="J53" s="4">
        <v>30</v>
      </c>
      <c r="K53" s="4">
        <v>31</v>
      </c>
      <c r="L53" s="4">
        <v>34</v>
      </c>
      <c r="M53" s="4">
        <v>37</v>
      </c>
      <c r="N53" s="4">
        <v>20</v>
      </c>
      <c r="O53" s="4">
        <v>38</v>
      </c>
      <c r="P53" s="4">
        <v>30</v>
      </c>
      <c r="Q53" s="4">
        <v>42</v>
      </c>
      <c r="R53" s="4">
        <v>40</v>
      </c>
      <c r="S53" s="4">
        <v>27</v>
      </c>
      <c r="T53" s="4">
        <v>40</v>
      </c>
      <c r="U53" s="4">
        <v>30</v>
      </c>
      <c r="V53" s="4">
        <v>29</v>
      </c>
      <c r="W53" s="4">
        <v>32</v>
      </c>
      <c r="X53" s="4">
        <f t="shared" si="7"/>
        <v>496</v>
      </c>
      <c r="Y53" s="1">
        <f t="shared" si="8"/>
        <v>421.6</v>
      </c>
      <c r="Z53" s="4">
        <v>52</v>
      </c>
      <c r="AA53" s="4">
        <v>4.8</v>
      </c>
      <c r="AB53" s="4">
        <v>4.8</v>
      </c>
      <c r="AC53" s="1">
        <f t="shared" si="9"/>
        <v>483.2</v>
      </c>
      <c r="AD53" s="1">
        <v>110</v>
      </c>
      <c r="AE53" s="1">
        <f t="shared" si="10"/>
        <v>406.8</v>
      </c>
    </row>
    <row r="54" s="1" customFormat="1" ht="12" spans="1:31">
      <c r="A54" s="4">
        <v>54</v>
      </c>
      <c r="B54" s="1" t="s">
        <v>1297</v>
      </c>
      <c r="C54" s="1" t="s">
        <v>34</v>
      </c>
      <c r="D54" s="1" t="s">
        <v>2167</v>
      </c>
      <c r="E54" s="1" t="s">
        <v>2192</v>
      </c>
      <c r="F54" s="1" t="s">
        <v>2193</v>
      </c>
      <c r="G54" s="1" t="s">
        <v>38</v>
      </c>
      <c r="H54" s="1" t="s">
        <v>39</v>
      </c>
      <c r="I54" s="4">
        <v>36</v>
      </c>
      <c r="J54" s="4">
        <v>30</v>
      </c>
      <c r="K54" s="4">
        <v>31</v>
      </c>
      <c r="L54" s="4">
        <v>34</v>
      </c>
      <c r="M54" s="4">
        <v>37</v>
      </c>
      <c r="N54" s="4">
        <v>20</v>
      </c>
      <c r="O54" s="4">
        <v>38</v>
      </c>
      <c r="P54" s="4">
        <v>30</v>
      </c>
      <c r="Q54" s="4">
        <v>42</v>
      </c>
      <c r="R54" s="4">
        <v>40</v>
      </c>
      <c r="S54" s="4">
        <v>27</v>
      </c>
      <c r="T54" s="4">
        <v>40</v>
      </c>
      <c r="U54" s="4">
        <v>30</v>
      </c>
      <c r="V54" s="4">
        <v>29</v>
      </c>
      <c r="W54" s="4">
        <v>32</v>
      </c>
      <c r="X54" s="4">
        <f t="shared" si="7"/>
        <v>496</v>
      </c>
      <c r="Y54" s="1">
        <f t="shared" si="8"/>
        <v>421.6</v>
      </c>
      <c r="Z54" s="4">
        <v>52</v>
      </c>
      <c r="AA54" s="4">
        <v>4.8</v>
      </c>
      <c r="AB54" s="4">
        <v>4.8</v>
      </c>
      <c r="AC54" s="1">
        <f t="shared" si="9"/>
        <v>483.2</v>
      </c>
      <c r="AD54" s="1">
        <v>110</v>
      </c>
      <c r="AE54" s="1">
        <f t="shared" si="10"/>
        <v>406.8</v>
      </c>
    </row>
    <row r="55" s="1" customFormat="1" ht="12" spans="1:31">
      <c r="A55" s="4">
        <v>55</v>
      </c>
      <c r="B55" s="1" t="s">
        <v>1297</v>
      </c>
      <c r="C55" s="1" t="s">
        <v>34</v>
      </c>
      <c r="D55" s="1" t="s">
        <v>2167</v>
      </c>
      <c r="E55" s="1" t="s">
        <v>2194</v>
      </c>
      <c r="F55" s="1" t="s">
        <v>2195</v>
      </c>
      <c r="G55" s="1" t="s">
        <v>38</v>
      </c>
      <c r="H55" s="1" t="s">
        <v>39</v>
      </c>
      <c r="I55" s="4">
        <v>36</v>
      </c>
      <c r="J55" s="4">
        <v>30</v>
      </c>
      <c r="K55" s="4">
        <v>31</v>
      </c>
      <c r="L55" s="4">
        <v>34</v>
      </c>
      <c r="M55" s="4">
        <v>37</v>
      </c>
      <c r="N55" s="4">
        <v>20</v>
      </c>
      <c r="O55" s="4">
        <v>38</v>
      </c>
      <c r="P55" s="4">
        <v>30</v>
      </c>
      <c r="Q55" s="4">
        <v>42</v>
      </c>
      <c r="R55" s="4">
        <v>40</v>
      </c>
      <c r="S55" s="4">
        <v>27</v>
      </c>
      <c r="T55" s="4">
        <v>40</v>
      </c>
      <c r="U55" s="4">
        <v>30</v>
      </c>
      <c r="V55" s="4">
        <v>29</v>
      </c>
      <c r="W55" s="4">
        <v>32</v>
      </c>
      <c r="X55" s="4">
        <f t="shared" si="7"/>
        <v>496</v>
      </c>
      <c r="Y55" s="1">
        <f t="shared" si="8"/>
        <v>421.6</v>
      </c>
      <c r="Z55" s="4">
        <v>52</v>
      </c>
      <c r="AA55" s="4">
        <v>4.8</v>
      </c>
      <c r="AB55" s="4">
        <v>4.8</v>
      </c>
      <c r="AC55" s="1">
        <f t="shared" si="9"/>
        <v>483.2</v>
      </c>
      <c r="AD55" s="1">
        <v>110</v>
      </c>
      <c r="AE55" s="1">
        <f t="shared" si="10"/>
        <v>406.8</v>
      </c>
    </row>
    <row r="56" s="1" customFormat="1" ht="12" spans="1:31">
      <c r="A56" s="4">
        <v>56</v>
      </c>
      <c r="B56" s="1" t="s">
        <v>1297</v>
      </c>
      <c r="C56" s="1" t="s">
        <v>34</v>
      </c>
      <c r="D56" s="1" t="s">
        <v>2167</v>
      </c>
      <c r="E56" s="1" t="s">
        <v>2196</v>
      </c>
      <c r="F56" s="1" t="s">
        <v>2197</v>
      </c>
      <c r="G56" s="1" t="s">
        <v>38</v>
      </c>
      <c r="H56" s="1" t="s">
        <v>39</v>
      </c>
      <c r="I56" s="4">
        <v>36</v>
      </c>
      <c r="J56" s="4">
        <v>30</v>
      </c>
      <c r="K56" s="4">
        <v>31</v>
      </c>
      <c r="L56" s="4">
        <v>34</v>
      </c>
      <c r="M56" s="4">
        <v>37</v>
      </c>
      <c r="N56" s="4">
        <v>20</v>
      </c>
      <c r="O56" s="4">
        <v>38</v>
      </c>
      <c r="P56" s="4">
        <v>30</v>
      </c>
      <c r="Q56" s="4">
        <v>42</v>
      </c>
      <c r="R56" s="4">
        <v>40</v>
      </c>
      <c r="S56" s="4">
        <v>27</v>
      </c>
      <c r="T56" s="4">
        <v>40</v>
      </c>
      <c r="U56" s="4">
        <v>30</v>
      </c>
      <c r="V56" s="4">
        <v>29</v>
      </c>
      <c r="W56" s="4">
        <v>32</v>
      </c>
      <c r="X56" s="4">
        <f t="shared" si="7"/>
        <v>496</v>
      </c>
      <c r="Y56" s="1">
        <f t="shared" si="8"/>
        <v>421.6</v>
      </c>
      <c r="Z56" s="4">
        <v>52</v>
      </c>
      <c r="AA56" s="4">
        <v>4.8</v>
      </c>
      <c r="AB56" s="4">
        <v>4.8</v>
      </c>
      <c r="AC56" s="1">
        <f t="shared" si="9"/>
        <v>483.2</v>
      </c>
      <c r="AD56" s="1">
        <v>110</v>
      </c>
      <c r="AE56" s="1">
        <f t="shared" si="10"/>
        <v>406.8</v>
      </c>
    </row>
    <row r="57" s="1" customFormat="1" ht="12" spans="1:31">
      <c r="A57" s="4">
        <v>57</v>
      </c>
      <c r="B57" s="1" t="s">
        <v>1297</v>
      </c>
      <c r="C57" s="1" t="s">
        <v>34</v>
      </c>
      <c r="D57" s="1" t="s">
        <v>2167</v>
      </c>
      <c r="E57" s="1" t="s">
        <v>2198</v>
      </c>
      <c r="F57" s="1" t="s">
        <v>2199</v>
      </c>
      <c r="G57" s="1" t="s">
        <v>38</v>
      </c>
      <c r="H57" s="1" t="s">
        <v>39</v>
      </c>
      <c r="I57" s="4">
        <v>36</v>
      </c>
      <c r="J57" s="4">
        <v>30</v>
      </c>
      <c r="K57" s="4">
        <v>31</v>
      </c>
      <c r="L57" s="4">
        <v>34</v>
      </c>
      <c r="M57" s="4">
        <v>37</v>
      </c>
      <c r="N57" s="4">
        <v>20</v>
      </c>
      <c r="O57" s="4">
        <v>38</v>
      </c>
      <c r="P57" s="4">
        <v>30</v>
      </c>
      <c r="Q57" s="4">
        <v>42</v>
      </c>
      <c r="R57" s="4">
        <v>40</v>
      </c>
      <c r="S57" s="4">
        <v>27</v>
      </c>
      <c r="T57" s="4">
        <v>40</v>
      </c>
      <c r="U57" s="4">
        <v>30</v>
      </c>
      <c r="V57" s="4">
        <v>29</v>
      </c>
      <c r="W57" s="4">
        <v>32</v>
      </c>
      <c r="X57" s="4">
        <f t="shared" si="7"/>
        <v>496</v>
      </c>
      <c r="Y57" s="1">
        <f t="shared" si="8"/>
        <v>421.6</v>
      </c>
      <c r="Z57" s="4">
        <v>52</v>
      </c>
      <c r="AA57" s="4">
        <v>4.8</v>
      </c>
      <c r="AB57" s="4">
        <v>4.8</v>
      </c>
      <c r="AC57" s="1">
        <f t="shared" si="9"/>
        <v>483.2</v>
      </c>
      <c r="AD57" s="1">
        <v>110</v>
      </c>
      <c r="AE57" s="1">
        <f t="shared" si="10"/>
        <v>406.8</v>
      </c>
    </row>
    <row r="58" s="1" customFormat="1" ht="12" spans="1:31">
      <c r="A58" s="4">
        <v>58</v>
      </c>
      <c r="B58" s="1" t="s">
        <v>1297</v>
      </c>
      <c r="C58" s="1" t="s">
        <v>34</v>
      </c>
      <c r="D58" s="1" t="s">
        <v>2167</v>
      </c>
      <c r="E58" s="1" t="s">
        <v>2200</v>
      </c>
      <c r="F58" s="1" t="s">
        <v>2201</v>
      </c>
      <c r="G58" s="1" t="s">
        <v>38</v>
      </c>
      <c r="H58" s="1" t="s">
        <v>39</v>
      </c>
      <c r="I58" s="4">
        <v>36</v>
      </c>
      <c r="J58" s="4">
        <v>30</v>
      </c>
      <c r="K58" s="4">
        <v>31</v>
      </c>
      <c r="L58" s="4">
        <v>34</v>
      </c>
      <c r="M58" s="4">
        <v>37</v>
      </c>
      <c r="N58" s="4">
        <v>20</v>
      </c>
      <c r="O58" s="4">
        <v>38</v>
      </c>
      <c r="P58" s="4">
        <v>30</v>
      </c>
      <c r="Q58" s="4">
        <v>42</v>
      </c>
      <c r="R58" s="4">
        <v>40</v>
      </c>
      <c r="S58" s="4">
        <v>27</v>
      </c>
      <c r="T58" s="4">
        <v>40</v>
      </c>
      <c r="U58" s="4">
        <v>30</v>
      </c>
      <c r="V58" s="4">
        <v>29</v>
      </c>
      <c r="W58" s="4">
        <v>32</v>
      </c>
      <c r="X58" s="4">
        <f t="shared" si="7"/>
        <v>496</v>
      </c>
      <c r="Y58" s="1">
        <f t="shared" si="8"/>
        <v>421.6</v>
      </c>
      <c r="Z58" s="4">
        <v>52</v>
      </c>
      <c r="AA58" s="4">
        <v>4.8</v>
      </c>
      <c r="AB58" s="4">
        <v>4.8</v>
      </c>
      <c r="AC58" s="1">
        <f t="shared" si="9"/>
        <v>483.2</v>
      </c>
      <c r="AD58" s="1">
        <v>110</v>
      </c>
      <c r="AE58" s="1">
        <f t="shared" si="10"/>
        <v>406.8</v>
      </c>
    </row>
    <row r="59" s="1" customFormat="1" ht="12" spans="1:31">
      <c r="A59" s="4">
        <v>59</v>
      </c>
      <c r="B59" s="1" t="s">
        <v>1297</v>
      </c>
      <c r="C59" s="1" t="s">
        <v>34</v>
      </c>
      <c r="D59" s="1" t="s">
        <v>2167</v>
      </c>
      <c r="E59" s="1" t="s">
        <v>2202</v>
      </c>
      <c r="F59" s="1" t="s">
        <v>2203</v>
      </c>
      <c r="G59" s="1" t="s">
        <v>38</v>
      </c>
      <c r="H59" s="1" t="s">
        <v>39</v>
      </c>
      <c r="I59" s="4">
        <v>36</v>
      </c>
      <c r="J59" s="4">
        <v>30</v>
      </c>
      <c r="K59" s="4">
        <v>31</v>
      </c>
      <c r="L59" s="4">
        <v>34</v>
      </c>
      <c r="M59" s="4">
        <v>37</v>
      </c>
      <c r="N59" s="4">
        <v>20</v>
      </c>
      <c r="O59" s="4">
        <v>38</v>
      </c>
      <c r="P59" s="4">
        <v>30</v>
      </c>
      <c r="Q59" s="4">
        <v>42</v>
      </c>
      <c r="R59" s="4">
        <v>40</v>
      </c>
      <c r="S59" s="4">
        <v>27</v>
      </c>
      <c r="T59" s="4">
        <v>40</v>
      </c>
      <c r="U59" s="4">
        <v>30</v>
      </c>
      <c r="V59" s="4">
        <v>29</v>
      </c>
      <c r="W59" s="4">
        <v>32</v>
      </c>
      <c r="X59" s="4">
        <f t="shared" si="7"/>
        <v>496</v>
      </c>
      <c r="Y59" s="1">
        <f t="shared" si="8"/>
        <v>421.6</v>
      </c>
      <c r="Z59" s="4">
        <v>52</v>
      </c>
      <c r="AA59" s="4">
        <v>4.8</v>
      </c>
      <c r="AB59" s="4">
        <v>4.8</v>
      </c>
      <c r="AC59" s="1">
        <f t="shared" si="9"/>
        <v>483.2</v>
      </c>
      <c r="AD59" s="1">
        <v>110</v>
      </c>
      <c r="AE59" s="1">
        <f t="shared" si="10"/>
        <v>406.8</v>
      </c>
    </row>
    <row r="60" s="1" customFormat="1" ht="12" spans="1:31">
      <c r="A60" s="4">
        <v>60</v>
      </c>
      <c r="B60" s="1" t="s">
        <v>1297</v>
      </c>
      <c r="C60" s="1" t="s">
        <v>34</v>
      </c>
      <c r="D60" s="1" t="s">
        <v>2167</v>
      </c>
      <c r="E60" s="1" t="s">
        <v>2204</v>
      </c>
      <c r="F60" s="1" t="s">
        <v>2205</v>
      </c>
      <c r="G60" s="1" t="s">
        <v>38</v>
      </c>
      <c r="H60" s="1" t="s">
        <v>39</v>
      </c>
      <c r="I60" s="4">
        <v>36</v>
      </c>
      <c r="J60" s="4">
        <v>30</v>
      </c>
      <c r="K60" s="4">
        <v>31</v>
      </c>
      <c r="L60" s="4">
        <v>34</v>
      </c>
      <c r="M60" s="4">
        <v>37</v>
      </c>
      <c r="N60" s="4">
        <v>20</v>
      </c>
      <c r="O60" s="4">
        <v>38</v>
      </c>
      <c r="P60" s="4">
        <v>30</v>
      </c>
      <c r="Q60" s="4">
        <v>42</v>
      </c>
      <c r="R60" s="4">
        <v>40</v>
      </c>
      <c r="S60" s="4">
        <v>27</v>
      </c>
      <c r="T60" s="4">
        <v>40</v>
      </c>
      <c r="U60" s="4">
        <v>30</v>
      </c>
      <c r="V60" s="4">
        <v>29</v>
      </c>
      <c r="W60" s="4">
        <v>32</v>
      </c>
      <c r="X60" s="4">
        <f t="shared" si="7"/>
        <v>496</v>
      </c>
      <c r="Y60" s="1">
        <f t="shared" si="8"/>
        <v>421.6</v>
      </c>
      <c r="Z60" s="4">
        <v>52</v>
      </c>
      <c r="AA60" s="4">
        <v>4.8</v>
      </c>
      <c r="AB60" s="4">
        <v>4.8</v>
      </c>
      <c r="AC60" s="1">
        <f t="shared" si="9"/>
        <v>483.2</v>
      </c>
      <c r="AD60" s="1">
        <v>110</v>
      </c>
      <c r="AE60" s="1">
        <f t="shared" si="10"/>
        <v>406.8</v>
      </c>
    </row>
    <row r="61" s="1" customFormat="1" ht="12" spans="1:31">
      <c r="A61" s="4">
        <v>61</v>
      </c>
      <c r="B61" s="1" t="s">
        <v>1297</v>
      </c>
      <c r="C61" s="1" t="s">
        <v>34</v>
      </c>
      <c r="D61" s="1" t="s">
        <v>2167</v>
      </c>
      <c r="E61" s="1" t="s">
        <v>2206</v>
      </c>
      <c r="F61" s="1" t="s">
        <v>2207</v>
      </c>
      <c r="G61" s="1" t="s">
        <v>38</v>
      </c>
      <c r="H61" s="1" t="s">
        <v>39</v>
      </c>
      <c r="I61" s="4">
        <v>36</v>
      </c>
      <c r="J61" s="4">
        <v>30</v>
      </c>
      <c r="K61" s="4">
        <v>31</v>
      </c>
      <c r="L61" s="4">
        <v>34</v>
      </c>
      <c r="M61" s="4">
        <v>37</v>
      </c>
      <c r="N61" s="4">
        <v>20</v>
      </c>
      <c r="O61" s="4">
        <v>38</v>
      </c>
      <c r="P61" s="4">
        <v>30</v>
      </c>
      <c r="Q61" s="4">
        <v>42</v>
      </c>
      <c r="R61" s="4">
        <v>40</v>
      </c>
      <c r="S61" s="4">
        <v>27</v>
      </c>
      <c r="T61" s="4">
        <v>40</v>
      </c>
      <c r="U61" s="4">
        <v>30</v>
      </c>
      <c r="V61" s="4">
        <v>29</v>
      </c>
      <c r="W61" s="4">
        <v>32</v>
      </c>
      <c r="X61" s="4">
        <f t="shared" si="7"/>
        <v>496</v>
      </c>
      <c r="Y61" s="1">
        <f t="shared" si="8"/>
        <v>421.6</v>
      </c>
      <c r="Z61" s="4">
        <v>52</v>
      </c>
      <c r="AA61" s="4">
        <v>4.8</v>
      </c>
      <c r="AB61" s="4">
        <v>4.8</v>
      </c>
      <c r="AC61" s="1">
        <f t="shared" si="9"/>
        <v>483.2</v>
      </c>
      <c r="AD61" s="1">
        <v>110</v>
      </c>
      <c r="AE61" s="1">
        <f t="shared" si="10"/>
        <v>406.8</v>
      </c>
    </row>
    <row r="62" s="1" customFormat="1" ht="12" spans="1:31">
      <c r="A62" s="4">
        <v>62</v>
      </c>
      <c r="B62" s="1" t="s">
        <v>1297</v>
      </c>
      <c r="C62" s="1" t="s">
        <v>34</v>
      </c>
      <c r="D62" s="1" t="s">
        <v>2167</v>
      </c>
      <c r="E62" s="1" t="s">
        <v>2208</v>
      </c>
      <c r="F62" s="1" t="s">
        <v>2209</v>
      </c>
      <c r="G62" s="1" t="s">
        <v>38</v>
      </c>
      <c r="H62" s="1" t="s">
        <v>39</v>
      </c>
      <c r="I62" s="4">
        <v>36</v>
      </c>
      <c r="J62" s="4">
        <v>30</v>
      </c>
      <c r="K62" s="4">
        <v>31</v>
      </c>
      <c r="L62" s="4">
        <v>34</v>
      </c>
      <c r="M62" s="4">
        <v>37</v>
      </c>
      <c r="N62" s="4">
        <v>20</v>
      </c>
      <c r="O62" s="4">
        <v>38</v>
      </c>
      <c r="P62" s="4">
        <v>30</v>
      </c>
      <c r="Q62" s="4">
        <v>42</v>
      </c>
      <c r="R62" s="4">
        <v>40</v>
      </c>
      <c r="S62" s="4">
        <v>27</v>
      </c>
      <c r="T62" s="4">
        <v>40</v>
      </c>
      <c r="U62" s="4">
        <v>30</v>
      </c>
      <c r="V62" s="4">
        <v>29</v>
      </c>
      <c r="W62" s="4">
        <v>32</v>
      </c>
      <c r="X62" s="4">
        <f t="shared" si="7"/>
        <v>496</v>
      </c>
      <c r="Y62" s="1">
        <f t="shared" si="8"/>
        <v>421.6</v>
      </c>
      <c r="Z62" s="4">
        <v>52</v>
      </c>
      <c r="AA62" s="4">
        <v>4.8</v>
      </c>
      <c r="AB62" s="4">
        <v>4.8</v>
      </c>
      <c r="AC62" s="1">
        <f t="shared" si="9"/>
        <v>483.2</v>
      </c>
      <c r="AD62" s="1">
        <v>110</v>
      </c>
      <c r="AE62" s="1">
        <f t="shared" si="10"/>
        <v>406.8</v>
      </c>
    </row>
    <row r="63" s="1" customFormat="1" ht="12" spans="1:31">
      <c r="A63" s="4">
        <v>63</v>
      </c>
      <c r="B63" s="1" t="s">
        <v>1297</v>
      </c>
      <c r="C63" s="1" t="s">
        <v>34</v>
      </c>
      <c r="D63" s="1" t="s">
        <v>2167</v>
      </c>
      <c r="E63" s="1" t="s">
        <v>2210</v>
      </c>
      <c r="F63" s="1" t="s">
        <v>2211</v>
      </c>
      <c r="G63" s="1" t="s">
        <v>38</v>
      </c>
      <c r="H63" s="1" t="s">
        <v>39</v>
      </c>
      <c r="I63" s="4">
        <v>36</v>
      </c>
      <c r="J63" s="4">
        <v>30</v>
      </c>
      <c r="K63" s="4">
        <v>31</v>
      </c>
      <c r="L63" s="4">
        <v>34</v>
      </c>
      <c r="M63" s="4">
        <v>37</v>
      </c>
      <c r="N63" s="4">
        <v>20</v>
      </c>
      <c r="O63" s="4">
        <v>38</v>
      </c>
      <c r="P63" s="4">
        <v>30</v>
      </c>
      <c r="Q63" s="4">
        <v>42</v>
      </c>
      <c r="R63" s="4">
        <v>40</v>
      </c>
      <c r="S63" s="4">
        <v>27</v>
      </c>
      <c r="T63" s="4">
        <v>40</v>
      </c>
      <c r="U63" s="4">
        <v>30</v>
      </c>
      <c r="V63" s="4">
        <v>29</v>
      </c>
      <c r="W63" s="4">
        <v>32</v>
      </c>
      <c r="X63" s="4">
        <f t="shared" si="7"/>
        <v>496</v>
      </c>
      <c r="Y63" s="1">
        <f t="shared" si="8"/>
        <v>421.6</v>
      </c>
      <c r="Z63" s="4">
        <v>52</v>
      </c>
      <c r="AA63" s="4">
        <v>4.8</v>
      </c>
      <c r="AB63" s="4">
        <v>4.8</v>
      </c>
      <c r="AC63" s="1">
        <f t="shared" si="9"/>
        <v>483.2</v>
      </c>
      <c r="AD63" s="1">
        <v>110</v>
      </c>
      <c r="AE63" s="1">
        <f t="shared" si="10"/>
        <v>406.8</v>
      </c>
    </row>
    <row r="64" s="1" customFormat="1" ht="12" spans="1:31">
      <c r="A64" s="4">
        <v>64</v>
      </c>
      <c r="B64" s="1" t="s">
        <v>1297</v>
      </c>
      <c r="C64" s="1" t="s">
        <v>34</v>
      </c>
      <c r="D64" s="1" t="s">
        <v>2167</v>
      </c>
      <c r="E64" s="1" t="s">
        <v>2212</v>
      </c>
      <c r="F64" s="1" t="s">
        <v>2213</v>
      </c>
      <c r="G64" s="1" t="s">
        <v>38</v>
      </c>
      <c r="H64" s="1" t="s">
        <v>39</v>
      </c>
      <c r="I64" s="4">
        <v>36</v>
      </c>
      <c r="J64" s="4">
        <v>30</v>
      </c>
      <c r="K64" s="4">
        <v>31</v>
      </c>
      <c r="L64" s="4">
        <v>34</v>
      </c>
      <c r="M64" s="4">
        <v>37</v>
      </c>
      <c r="N64" s="4">
        <v>20</v>
      </c>
      <c r="O64" s="4">
        <v>38</v>
      </c>
      <c r="P64" s="4">
        <v>30</v>
      </c>
      <c r="Q64" s="4">
        <v>42</v>
      </c>
      <c r="R64" s="4">
        <v>40</v>
      </c>
      <c r="S64" s="4">
        <v>27</v>
      </c>
      <c r="T64" s="4">
        <v>40</v>
      </c>
      <c r="U64" s="4">
        <v>30</v>
      </c>
      <c r="V64" s="4">
        <v>29</v>
      </c>
      <c r="W64" s="4">
        <v>32</v>
      </c>
      <c r="X64" s="4">
        <f t="shared" si="7"/>
        <v>496</v>
      </c>
      <c r="Y64" s="1">
        <f t="shared" si="8"/>
        <v>421.6</v>
      </c>
      <c r="Z64" s="4">
        <v>52</v>
      </c>
      <c r="AA64" s="4">
        <v>4.8</v>
      </c>
      <c r="AB64" s="4">
        <v>4.8</v>
      </c>
      <c r="AC64" s="1">
        <f t="shared" si="9"/>
        <v>483.2</v>
      </c>
      <c r="AD64" s="1">
        <v>110</v>
      </c>
      <c r="AE64" s="1">
        <f t="shared" si="10"/>
        <v>406.8</v>
      </c>
    </row>
    <row r="65" s="1" customFormat="1" ht="12" spans="1:31">
      <c r="A65" s="4">
        <v>65</v>
      </c>
      <c r="B65" s="1" t="s">
        <v>1297</v>
      </c>
      <c r="C65" s="1" t="s">
        <v>34</v>
      </c>
      <c r="D65" s="1" t="s">
        <v>2167</v>
      </c>
      <c r="E65" s="1" t="s">
        <v>2214</v>
      </c>
      <c r="F65" s="1" t="s">
        <v>2215</v>
      </c>
      <c r="G65" s="1" t="s">
        <v>38</v>
      </c>
      <c r="H65" s="1" t="s">
        <v>39</v>
      </c>
      <c r="I65" s="4">
        <v>36</v>
      </c>
      <c r="J65" s="4">
        <v>30</v>
      </c>
      <c r="K65" s="4">
        <v>31</v>
      </c>
      <c r="L65" s="4">
        <v>34</v>
      </c>
      <c r="M65" s="4">
        <v>37</v>
      </c>
      <c r="N65" s="4">
        <v>20</v>
      </c>
      <c r="O65" s="4">
        <v>38</v>
      </c>
      <c r="P65" s="4">
        <v>30</v>
      </c>
      <c r="Q65" s="4">
        <v>42</v>
      </c>
      <c r="R65" s="4">
        <v>40</v>
      </c>
      <c r="S65" s="4">
        <v>27</v>
      </c>
      <c r="T65" s="4">
        <v>40</v>
      </c>
      <c r="U65" s="4">
        <v>30</v>
      </c>
      <c r="V65" s="4">
        <v>29</v>
      </c>
      <c r="W65" s="4">
        <v>32</v>
      </c>
      <c r="X65" s="4">
        <f t="shared" si="7"/>
        <v>496</v>
      </c>
      <c r="Y65" s="1">
        <f t="shared" si="8"/>
        <v>421.6</v>
      </c>
      <c r="Z65" s="4">
        <v>52</v>
      </c>
      <c r="AA65" s="4">
        <v>4.8</v>
      </c>
      <c r="AB65" s="4">
        <v>4.8</v>
      </c>
      <c r="AC65" s="1">
        <f t="shared" si="9"/>
        <v>483.2</v>
      </c>
      <c r="AD65" s="1">
        <v>110</v>
      </c>
      <c r="AE65" s="1">
        <f t="shared" si="10"/>
        <v>406.8</v>
      </c>
    </row>
    <row r="66" s="1" customFormat="1" ht="12" spans="1:31">
      <c r="A66" s="4">
        <v>66</v>
      </c>
      <c r="B66" s="1" t="s">
        <v>1297</v>
      </c>
      <c r="C66" s="1" t="s">
        <v>34</v>
      </c>
      <c r="D66" s="1" t="s">
        <v>2167</v>
      </c>
      <c r="E66" s="1" t="s">
        <v>2216</v>
      </c>
      <c r="F66" s="1" t="s">
        <v>2217</v>
      </c>
      <c r="G66" s="1" t="s">
        <v>38</v>
      </c>
      <c r="H66" s="1" t="s">
        <v>39</v>
      </c>
      <c r="I66" s="4">
        <v>36</v>
      </c>
      <c r="J66" s="4">
        <v>30</v>
      </c>
      <c r="K66" s="4">
        <v>31</v>
      </c>
      <c r="L66" s="4">
        <v>34</v>
      </c>
      <c r="M66" s="4">
        <v>37</v>
      </c>
      <c r="N66" s="4">
        <v>20</v>
      </c>
      <c r="O66" s="4">
        <v>38</v>
      </c>
      <c r="P66" s="4">
        <v>30</v>
      </c>
      <c r="Q66" s="4">
        <v>42</v>
      </c>
      <c r="R66" s="4">
        <v>40</v>
      </c>
      <c r="S66" s="4">
        <v>27</v>
      </c>
      <c r="T66" s="4">
        <v>40</v>
      </c>
      <c r="U66" s="4">
        <v>30</v>
      </c>
      <c r="V66" s="4">
        <v>29</v>
      </c>
      <c r="W66" s="4">
        <v>32</v>
      </c>
      <c r="X66" s="4">
        <f t="shared" ref="X66:X97" si="11">SUM(I66:W66)</f>
        <v>496</v>
      </c>
      <c r="Y66" s="1">
        <f t="shared" ref="Y66:Y97" si="12">X66*0.85</f>
        <v>421.6</v>
      </c>
      <c r="Z66" s="4">
        <v>52</v>
      </c>
      <c r="AA66" s="4">
        <v>4.8</v>
      </c>
      <c r="AB66" s="4">
        <v>4.8</v>
      </c>
      <c r="AC66" s="1">
        <f t="shared" ref="AC66:AC97" si="13">Y66+Z66+AA66+AB66</f>
        <v>483.2</v>
      </c>
      <c r="AD66" s="1">
        <v>110</v>
      </c>
      <c r="AE66" s="1">
        <f t="shared" si="10"/>
        <v>406.8</v>
      </c>
    </row>
    <row r="67" s="1" customFormat="1" ht="12" spans="1:31">
      <c r="A67" s="4">
        <v>67</v>
      </c>
      <c r="B67" s="1" t="s">
        <v>1297</v>
      </c>
      <c r="C67" s="1" t="s">
        <v>34</v>
      </c>
      <c r="D67" s="1" t="s">
        <v>2167</v>
      </c>
      <c r="E67" s="1" t="s">
        <v>2218</v>
      </c>
      <c r="F67" s="1" t="s">
        <v>2219</v>
      </c>
      <c r="G67" s="1" t="s">
        <v>38</v>
      </c>
      <c r="H67" s="1" t="s">
        <v>39</v>
      </c>
      <c r="I67" s="4">
        <v>36</v>
      </c>
      <c r="J67" s="4">
        <v>30</v>
      </c>
      <c r="K67" s="4">
        <v>31</v>
      </c>
      <c r="L67" s="4">
        <v>34</v>
      </c>
      <c r="M67" s="4">
        <v>37</v>
      </c>
      <c r="N67" s="4">
        <v>20</v>
      </c>
      <c r="O67" s="4">
        <v>38</v>
      </c>
      <c r="P67" s="4">
        <v>30</v>
      </c>
      <c r="Q67" s="4">
        <v>42</v>
      </c>
      <c r="R67" s="4">
        <v>40</v>
      </c>
      <c r="S67" s="4">
        <v>27</v>
      </c>
      <c r="T67" s="4">
        <v>40</v>
      </c>
      <c r="U67" s="4">
        <v>30</v>
      </c>
      <c r="V67" s="4">
        <v>29</v>
      </c>
      <c r="W67" s="4">
        <v>32</v>
      </c>
      <c r="X67" s="4">
        <f t="shared" si="11"/>
        <v>496</v>
      </c>
      <c r="Y67" s="1">
        <f t="shared" si="12"/>
        <v>421.6</v>
      </c>
      <c r="Z67" s="4">
        <v>52</v>
      </c>
      <c r="AA67" s="4">
        <v>4.8</v>
      </c>
      <c r="AB67" s="4">
        <v>4.8</v>
      </c>
      <c r="AC67" s="1">
        <f t="shared" si="13"/>
        <v>483.2</v>
      </c>
      <c r="AD67" s="1">
        <v>110</v>
      </c>
      <c r="AE67" s="1">
        <f t="shared" ref="AE67:AE98" si="14">G67-AC67-AD67</f>
        <v>406.8</v>
      </c>
    </row>
    <row r="68" s="1" customFormat="1" ht="12" spans="1:31">
      <c r="A68" s="4">
        <v>68</v>
      </c>
      <c r="B68" s="1" t="s">
        <v>1297</v>
      </c>
      <c r="C68" s="1" t="s">
        <v>34</v>
      </c>
      <c r="D68" s="1" t="s">
        <v>2167</v>
      </c>
      <c r="E68" s="1" t="s">
        <v>2220</v>
      </c>
      <c r="F68" s="1" t="s">
        <v>2221</v>
      </c>
      <c r="G68" s="1" t="s">
        <v>38</v>
      </c>
      <c r="H68" s="1" t="s">
        <v>39</v>
      </c>
      <c r="I68" s="4">
        <v>36</v>
      </c>
      <c r="J68" s="4">
        <v>30</v>
      </c>
      <c r="K68" s="4">
        <v>31</v>
      </c>
      <c r="L68" s="4">
        <v>34</v>
      </c>
      <c r="M68" s="4">
        <v>37</v>
      </c>
      <c r="N68" s="4">
        <v>20</v>
      </c>
      <c r="O68" s="4">
        <v>38</v>
      </c>
      <c r="P68" s="4">
        <v>30</v>
      </c>
      <c r="Q68" s="4">
        <v>42</v>
      </c>
      <c r="R68" s="4">
        <v>40</v>
      </c>
      <c r="S68" s="4">
        <v>27</v>
      </c>
      <c r="T68" s="4">
        <v>40</v>
      </c>
      <c r="U68" s="4">
        <v>30</v>
      </c>
      <c r="V68" s="4">
        <v>29</v>
      </c>
      <c r="W68" s="4">
        <v>32</v>
      </c>
      <c r="X68" s="4">
        <f t="shared" si="11"/>
        <v>496</v>
      </c>
      <c r="Y68" s="1">
        <f t="shared" si="12"/>
        <v>421.6</v>
      </c>
      <c r="Z68" s="4">
        <v>52</v>
      </c>
      <c r="AA68" s="4">
        <v>4.8</v>
      </c>
      <c r="AB68" s="4">
        <v>4.8</v>
      </c>
      <c r="AC68" s="1">
        <f t="shared" si="13"/>
        <v>483.2</v>
      </c>
      <c r="AD68" s="1">
        <v>110</v>
      </c>
      <c r="AE68" s="1">
        <f t="shared" si="14"/>
        <v>406.8</v>
      </c>
    </row>
    <row r="69" s="1" customFormat="1" ht="12" spans="1:31">
      <c r="A69" s="4">
        <v>69</v>
      </c>
      <c r="B69" s="1" t="s">
        <v>1297</v>
      </c>
      <c r="C69" s="1" t="s">
        <v>34</v>
      </c>
      <c r="D69" s="1" t="s">
        <v>2167</v>
      </c>
      <c r="E69" s="1" t="s">
        <v>2222</v>
      </c>
      <c r="F69" s="1" t="s">
        <v>2223</v>
      </c>
      <c r="G69" s="1" t="s">
        <v>38</v>
      </c>
      <c r="H69" s="1" t="s">
        <v>39</v>
      </c>
      <c r="I69" s="4">
        <v>36</v>
      </c>
      <c r="J69" s="4">
        <v>30</v>
      </c>
      <c r="K69" s="4">
        <v>31</v>
      </c>
      <c r="L69" s="4">
        <v>34</v>
      </c>
      <c r="M69" s="4">
        <v>37</v>
      </c>
      <c r="N69" s="4">
        <v>20</v>
      </c>
      <c r="O69" s="4">
        <v>38</v>
      </c>
      <c r="P69" s="4">
        <v>30</v>
      </c>
      <c r="Q69" s="4">
        <v>42</v>
      </c>
      <c r="R69" s="4">
        <v>40</v>
      </c>
      <c r="S69" s="4">
        <v>27</v>
      </c>
      <c r="T69" s="4">
        <v>40</v>
      </c>
      <c r="U69" s="4">
        <v>30</v>
      </c>
      <c r="V69" s="4">
        <v>29</v>
      </c>
      <c r="W69" s="4">
        <v>32</v>
      </c>
      <c r="X69" s="4">
        <f t="shared" si="11"/>
        <v>496</v>
      </c>
      <c r="Y69" s="1">
        <f t="shared" si="12"/>
        <v>421.6</v>
      </c>
      <c r="Z69" s="4">
        <v>52</v>
      </c>
      <c r="AA69" s="4">
        <v>4.8</v>
      </c>
      <c r="AB69" s="4">
        <v>4.8</v>
      </c>
      <c r="AC69" s="1">
        <f t="shared" si="13"/>
        <v>483.2</v>
      </c>
      <c r="AD69" s="1">
        <v>110</v>
      </c>
      <c r="AE69" s="1">
        <f t="shared" si="14"/>
        <v>406.8</v>
      </c>
    </row>
    <row r="70" s="1" customFormat="1" ht="12" spans="1:31">
      <c r="A70" s="4">
        <v>70</v>
      </c>
      <c r="B70" s="1" t="s">
        <v>1297</v>
      </c>
      <c r="C70" s="1" t="s">
        <v>34</v>
      </c>
      <c r="D70" s="1" t="s">
        <v>2167</v>
      </c>
      <c r="E70" s="1" t="s">
        <v>2224</v>
      </c>
      <c r="F70" s="1" t="s">
        <v>2225</v>
      </c>
      <c r="G70" s="1" t="s">
        <v>38</v>
      </c>
      <c r="H70" s="1" t="s">
        <v>39</v>
      </c>
      <c r="I70" s="4">
        <v>36</v>
      </c>
      <c r="J70" s="4">
        <v>30</v>
      </c>
      <c r="K70" s="4">
        <v>31</v>
      </c>
      <c r="L70" s="4">
        <v>34</v>
      </c>
      <c r="M70" s="4">
        <v>37</v>
      </c>
      <c r="N70" s="4">
        <v>20</v>
      </c>
      <c r="O70" s="4">
        <v>38</v>
      </c>
      <c r="P70" s="4">
        <v>30</v>
      </c>
      <c r="Q70" s="4">
        <v>42</v>
      </c>
      <c r="R70" s="4">
        <v>40</v>
      </c>
      <c r="S70" s="4">
        <v>27</v>
      </c>
      <c r="T70" s="4">
        <v>40</v>
      </c>
      <c r="U70" s="4">
        <v>30</v>
      </c>
      <c r="V70" s="4">
        <v>29</v>
      </c>
      <c r="W70" s="4">
        <v>32</v>
      </c>
      <c r="X70" s="4">
        <f t="shared" si="11"/>
        <v>496</v>
      </c>
      <c r="Y70" s="1">
        <f t="shared" si="12"/>
        <v>421.6</v>
      </c>
      <c r="Z70" s="4">
        <v>52</v>
      </c>
      <c r="AA70" s="4">
        <v>4.8</v>
      </c>
      <c r="AB70" s="4">
        <v>4.8</v>
      </c>
      <c r="AC70" s="1">
        <f t="shared" si="13"/>
        <v>483.2</v>
      </c>
      <c r="AD70" s="1">
        <v>110</v>
      </c>
      <c r="AE70" s="1">
        <f t="shared" si="14"/>
        <v>406.8</v>
      </c>
    </row>
    <row r="71" s="1" customFormat="1" ht="12" spans="1:31">
      <c r="A71" s="4">
        <v>71</v>
      </c>
      <c r="B71" s="1" t="s">
        <v>1297</v>
      </c>
      <c r="C71" s="1" t="s">
        <v>34</v>
      </c>
      <c r="D71" s="1" t="s">
        <v>2167</v>
      </c>
      <c r="E71" s="1" t="s">
        <v>2226</v>
      </c>
      <c r="F71" s="1" t="s">
        <v>2227</v>
      </c>
      <c r="G71" s="1" t="s">
        <v>38</v>
      </c>
      <c r="H71" s="1" t="s">
        <v>39</v>
      </c>
      <c r="I71" s="4">
        <v>36</v>
      </c>
      <c r="J71" s="4">
        <v>30</v>
      </c>
      <c r="K71" s="4">
        <v>31</v>
      </c>
      <c r="L71" s="4">
        <v>34</v>
      </c>
      <c r="M71" s="4">
        <v>37</v>
      </c>
      <c r="N71" s="4">
        <v>20</v>
      </c>
      <c r="O71" s="4">
        <v>38</v>
      </c>
      <c r="P71" s="4">
        <v>30</v>
      </c>
      <c r="Q71" s="4">
        <v>42</v>
      </c>
      <c r="R71" s="4">
        <v>40</v>
      </c>
      <c r="S71" s="4">
        <v>27</v>
      </c>
      <c r="T71" s="4">
        <v>40</v>
      </c>
      <c r="U71" s="4">
        <v>30</v>
      </c>
      <c r="V71" s="4">
        <v>29</v>
      </c>
      <c r="W71" s="4">
        <v>32</v>
      </c>
      <c r="X71" s="4">
        <f t="shared" si="11"/>
        <v>496</v>
      </c>
      <c r="Y71" s="1">
        <f t="shared" si="12"/>
        <v>421.6</v>
      </c>
      <c r="Z71" s="4">
        <v>52</v>
      </c>
      <c r="AA71" s="4">
        <v>4.8</v>
      </c>
      <c r="AB71" s="4">
        <v>4.8</v>
      </c>
      <c r="AC71" s="1">
        <f t="shared" si="13"/>
        <v>483.2</v>
      </c>
      <c r="AD71" s="1">
        <v>110</v>
      </c>
      <c r="AE71" s="1">
        <f t="shared" si="14"/>
        <v>406.8</v>
      </c>
    </row>
    <row r="72" s="1" customFormat="1" ht="12" spans="1:31">
      <c r="A72" s="4">
        <v>72</v>
      </c>
      <c r="B72" s="1" t="s">
        <v>1297</v>
      </c>
      <c r="C72" s="1" t="s">
        <v>34</v>
      </c>
      <c r="D72" s="1" t="s">
        <v>2167</v>
      </c>
      <c r="E72" s="1" t="s">
        <v>2228</v>
      </c>
      <c r="F72" s="1" t="s">
        <v>2229</v>
      </c>
      <c r="G72" s="1" t="s">
        <v>38</v>
      </c>
      <c r="H72" s="1" t="s">
        <v>39</v>
      </c>
      <c r="I72" s="4">
        <v>36</v>
      </c>
      <c r="J72" s="4">
        <v>30</v>
      </c>
      <c r="K72" s="4">
        <v>31</v>
      </c>
      <c r="L72" s="4">
        <v>34</v>
      </c>
      <c r="M72" s="4">
        <v>37</v>
      </c>
      <c r="N72" s="4">
        <v>20</v>
      </c>
      <c r="O72" s="4">
        <v>38</v>
      </c>
      <c r="P72" s="4">
        <v>30</v>
      </c>
      <c r="Q72" s="4">
        <v>42</v>
      </c>
      <c r="R72" s="4">
        <v>40</v>
      </c>
      <c r="S72" s="4">
        <v>27</v>
      </c>
      <c r="T72" s="4">
        <v>40</v>
      </c>
      <c r="U72" s="4">
        <v>30</v>
      </c>
      <c r="V72" s="4">
        <v>29</v>
      </c>
      <c r="W72" s="4">
        <v>32</v>
      </c>
      <c r="X72" s="4">
        <f t="shared" si="11"/>
        <v>496</v>
      </c>
      <c r="Y72" s="1">
        <f t="shared" si="12"/>
        <v>421.6</v>
      </c>
      <c r="Z72" s="4">
        <v>52</v>
      </c>
      <c r="AA72" s="4">
        <v>4.8</v>
      </c>
      <c r="AB72" s="4">
        <v>4.8</v>
      </c>
      <c r="AC72" s="1">
        <f t="shared" si="13"/>
        <v>483.2</v>
      </c>
      <c r="AD72" s="1">
        <v>110</v>
      </c>
      <c r="AE72" s="1">
        <f t="shared" si="14"/>
        <v>406.8</v>
      </c>
    </row>
    <row r="73" s="1" customFormat="1" ht="12" spans="1:31">
      <c r="A73" s="4">
        <v>73</v>
      </c>
      <c r="B73" s="1" t="s">
        <v>1297</v>
      </c>
      <c r="C73" s="1" t="s">
        <v>34</v>
      </c>
      <c r="D73" s="1" t="s">
        <v>2167</v>
      </c>
      <c r="E73" s="1" t="s">
        <v>2230</v>
      </c>
      <c r="F73" s="1" t="s">
        <v>2231</v>
      </c>
      <c r="G73" s="1" t="s">
        <v>38</v>
      </c>
      <c r="H73" s="1" t="s">
        <v>39</v>
      </c>
      <c r="I73" s="4">
        <v>36</v>
      </c>
      <c r="J73" s="4">
        <v>30</v>
      </c>
      <c r="K73" s="4">
        <v>31</v>
      </c>
      <c r="L73" s="4">
        <v>34</v>
      </c>
      <c r="M73" s="4">
        <v>37</v>
      </c>
      <c r="N73" s="4">
        <v>20</v>
      </c>
      <c r="O73" s="4">
        <v>38</v>
      </c>
      <c r="P73" s="4">
        <v>30</v>
      </c>
      <c r="Q73" s="4">
        <v>42</v>
      </c>
      <c r="R73" s="4">
        <v>40</v>
      </c>
      <c r="S73" s="4">
        <v>27</v>
      </c>
      <c r="T73" s="4">
        <v>40</v>
      </c>
      <c r="U73" s="4">
        <v>30</v>
      </c>
      <c r="V73" s="4">
        <v>29</v>
      </c>
      <c r="W73" s="4">
        <v>32</v>
      </c>
      <c r="X73" s="4">
        <f t="shared" si="11"/>
        <v>496</v>
      </c>
      <c r="Y73" s="1">
        <f t="shared" si="12"/>
        <v>421.6</v>
      </c>
      <c r="Z73" s="4">
        <v>52</v>
      </c>
      <c r="AA73" s="4">
        <v>4.8</v>
      </c>
      <c r="AB73" s="4">
        <v>4.8</v>
      </c>
      <c r="AC73" s="1">
        <f t="shared" si="13"/>
        <v>483.2</v>
      </c>
      <c r="AD73" s="1">
        <v>110</v>
      </c>
      <c r="AE73" s="1">
        <f t="shared" si="14"/>
        <v>406.8</v>
      </c>
    </row>
    <row r="74" s="1" customFormat="1" ht="12" spans="1:31">
      <c r="A74" s="4">
        <v>74</v>
      </c>
      <c r="B74" s="1" t="s">
        <v>1297</v>
      </c>
      <c r="C74" s="1" t="s">
        <v>34</v>
      </c>
      <c r="D74" s="1" t="s">
        <v>2167</v>
      </c>
      <c r="E74" s="1" t="s">
        <v>2232</v>
      </c>
      <c r="F74" s="1" t="s">
        <v>2233</v>
      </c>
      <c r="G74" s="1" t="s">
        <v>38</v>
      </c>
      <c r="H74" s="1" t="s">
        <v>39</v>
      </c>
      <c r="I74" s="4">
        <v>36</v>
      </c>
      <c r="J74" s="4">
        <v>30</v>
      </c>
      <c r="K74" s="4">
        <v>31</v>
      </c>
      <c r="L74" s="4">
        <v>34</v>
      </c>
      <c r="M74" s="4">
        <v>37</v>
      </c>
      <c r="N74" s="4">
        <v>20</v>
      </c>
      <c r="O74" s="4">
        <v>38</v>
      </c>
      <c r="P74" s="4">
        <v>30</v>
      </c>
      <c r="Q74" s="4">
        <v>42</v>
      </c>
      <c r="R74" s="4">
        <v>40</v>
      </c>
      <c r="S74" s="4">
        <v>27</v>
      </c>
      <c r="T74" s="4">
        <v>40</v>
      </c>
      <c r="U74" s="4">
        <v>30</v>
      </c>
      <c r="V74" s="4">
        <v>29</v>
      </c>
      <c r="W74" s="4">
        <v>32</v>
      </c>
      <c r="X74" s="4">
        <f t="shared" si="11"/>
        <v>496</v>
      </c>
      <c r="Y74" s="1">
        <f t="shared" si="12"/>
        <v>421.6</v>
      </c>
      <c r="Z74" s="4">
        <v>52</v>
      </c>
      <c r="AA74" s="4">
        <v>4.8</v>
      </c>
      <c r="AB74" s="4">
        <v>4.8</v>
      </c>
      <c r="AC74" s="1">
        <f t="shared" si="13"/>
        <v>483.2</v>
      </c>
      <c r="AD74" s="1">
        <v>110</v>
      </c>
      <c r="AE74" s="1">
        <f t="shared" si="14"/>
        <v>406.8</v>
      </c>
    </row>
    <row r="75" s="1" customFormat="1" ht="12" spans="1:31">
      <c r="A75" s="4">
        <v>75</v>
      </c>
      <c r="B75" s="1" t="s">
        <v>1297</v>
      </c>
      <c r="C75" s="1" t="s">
        <v>34</v>
      </c>
      <c r="D75" s="1" t="s">
        <v>2167</v>
      </c>
      <c r="E75" s="1" t="s">
        <v>2234</v>
      </c>
      <c r="F75" s="1" t="s">
        <v>2235</v>
      </c>
      <c r="G75" s="1" t="s">
        <v>38</v>
      </c>
      <c r="H75" s="1" t="s">
        <v>39</v>
      </c>
      <c r="I75" s="4">
        <v>36</v>
      </c>
      <c r="J75" s="4">
        <v>30</v>
      </c>
      <c r="K75" s="4">
        <v>31</v>
      </c>
      <c r="L75" s="4">
        <v>34</v>
      </c>
      <c r="M75" s="4">
        <v>37</v>
      </c>
      <c r="N75" s="4">
        <v>20</v>
      </c>
      <c r="O75" s="4">
        <v>38</v>
      </c>
      <c r="P75" s="4">
        <v>30</v>
      </c>
      <c r="Q75" s="4">
        <v>42</v>
      </c>
      <c r="R75" s="4">
        <v>40</v>
      </c>
      <c r="S75" s="4">
        <v>27</v>
      </c>
      <c r="T75" s="4">
        <v>40</v>
      </c>
      <c r="U75" s="4">
        <v>30</v>
      </c>
      <c r="V75" s="4">
        <v>29</v>
      </c>
      <c r="W75" s="4">
        <v>32</v>
      </c>
      <c r="X75" s="4">
        <f t="shared" si="11"/>
        <v>496</v>
      </c>
      <c r="Y75" s="1">
        <f t="shared" si="12"/>
        <v>421.6</v>
      </c>
      <c r="Z75" s="4">
        <v>52</v>
      </c>
      <c r="AA75" s="4">
        <v>4.8</v>
      </c>
      <c r="AB75" s="4">
        <v>4.8</v>
      </c>
      <c r="AC75" s="1">
        <f t="shared" si="13"/>
        <v>483.2</v>
      </c>
      <c r="AD75" s="1">
        <v>110</v>
      </c>
      <c r="AE75" s="1">
        <f t="shared" si="14"/>
        <v>406.8</v>
      </c>
    </row>
    <row r="76" s="1" customFormat="1" ht="12" spans="1:31">
      <c r="A76" s="4">
        <v>76</v>
      </c>
      <c r="B76" s="1" t="s">
        <v>1297</v>
      </c>
      <c r="C76" s="1" t="s">
        <v>34</v>
      </c>
      <c r="D76" s="1" t="s">
        <v>2167</v>
      </c>
      <c r="E76" s="1" t="s">
        <v>2236</v>
      </c>
      <c r="F76" s="1" t="s">
        <v>2237</v>
      </c>
      <c r="G76" s="1" t="s">
        <v>38</v>
      </c>
      <c r="H76" s="1" t="s">
        <v>39</v>
      </c>
      <c r="I76" s="4">
        <v>36</v>
      </c>
      <c r="J76" s="4">
        <v>30</v>
      </c>
      <c r="K76" s="4">
        <v>31</v>
      </c>
      <c r="L76" s="4">
        <v>34</v>
      </c>
      <c r="M76" s="4">
        <v>37</v>
      </c>
      <c r="N76" s="4">
        <v>20</v>
      </c>
      <c r="O76" s="4">
        <v>38</v>
      </c>
      <c r="P76" s="4">
        <v>30</v>
      </c>
      <c r="Q76" s="4">
        <v>42</v>
      </c>
      <c r="R76" s="4">
        <v>40</v>
      </c>
      <c r="S76" s="4">
        <v>27</v>
      </c>
      <c r="T76" s="4">
        <v>40</v>
      </c>
      <c r="U76" s="4">
        <v>30</v>
      </c>
      <c r="V76" s="4">
        <v>29</v>
      </c>
      <c r="W76" s="4">
        <v>32</v>
      </c>
      <c r="X76" s="4">
        <f t="shared" si="11"/>
        <v>496</v>
      </c>
      <c r="Y76" s="1">
        <f t="shared" si="12"/>
        <v>421.6</v>
      </c>
      <c r="Z76" s="4">
        <v>52</v>
      </c>
      <c r="AA76" s="4">
        <v>4.8</v>
      </c>
      <c r="AB76" s="4">
        <v>4.8</v>
      </c>
      <c r="AC76" s="1">
        <f t="shared" si="13"/>
        <v>483.2</v>
      </c>
      <c r="AD76" s="1">
        <v>110</v>
      </c>
      <c r="AE76" s="1">
        <f t="shared" si="14"/>
        <v>406.8</v>
      </c>
    </row>
    <row r="77" s="1" customFormat="1" ht="12" spans="1:31">
      <c r="A77" s="4">
        <v>77</v>
      </c>
      <c r="B77" s="1" t="s">
        <v>1297</v>
      </c>
      <c r="C77" s="1" t="s">
        <v>34</v>
      </c>
      <c r="D77" s="1" t="s">
        <v>2167</v>
      </c>
      <c r="E77" s="1" t="s">
        <v>2238</v>
      </c>
      <c r="F77" s="1" t="s">
        <v>2239</v>
      </c>
      <c r="G77" s="1" t="s">
        <v>38</v>
      </c>
      <c r="H77" s="1" t="s">
        <v>39</v>
      </c>
      <c r="I77" s="4">
        <v>36</v>
      </c>
      <c r="J77" s="4">
        <v>30</v>
      </c>
      <c r="K77" s="4">
        <v>31</v>
      </c>
      <c r="L77" s="4">
        <v>34</v>
      </c>
      <c r="M77" s="4">
        <v>37</v>
      </c>
      <c r="N77" s="4">
        <v>20</v>
      </c>
      <c r="O77" s="4">
        <v>38</v>
      </c>
      <c r="P77" s="4">
        <v>30</v>
      </c>
      <c r="Q77" s="4">
        <v>42</v>
      </c>
      <c r="R77" s="4">
        <v>40</v>
      </c>
      <c r="S77" s="4">
        <v>27</v>
      </c>
      <c r="T77" s="4">
        <v>40</v>
      </c>
      <c r="U77" s="4">
        <v>30</v>
      </c>
      <c r="V77" s="4">
        <v>29</v>
      </c>
      <c r="W77" s="4">
        <v>32</v>
      </c>
      <c r="X77" s="4">
        <f t="shared" si="11"/>
        <v>496</v>
      </c>
      <c r="Y77" s="1">
        <f t="shared" si="12"/>
        <v>421.6</v>
      </c>
      <c r="Z77" s="4">
        <v>52</v>
      </c>
      <c r="AA77" s="4">
        <v>4.8</v>
      </c>
      <c r="AB77" s="4">
        <v>4.8</v>
      </c>
      <c r="AC77" s="1">
        <f t="shared" si="13"/>
        <v>483.2</v>
      </c>
      <c r="AD77" s="1">
        <v>110</v>
      </c>
      <c r="AE77" s="1">
        <f t="shared" si="14"/>
        <v>406.8</v>
      </c>
    </row>
    <row r="78" s="1" customFormat="1" ht="12" spans="1:31">
      <c r="A78" s="4">
        <v>78</v>
      </c>
      <c r="B78" s="1" t="s">
        <v>1297</v>
      </c>
      <c r="C78" s="1" t="s">
        <v>34</v>
      </c>
      <c r="D78" s="1" t="s">
        <v>2167</v>
      </c>
      <c r="E78" s="1" t="s">
        <v>2240</v>
      </c>
      <c r="F78" s="1" t="s">
        <v>2241</v>
      </c>
      <c r="G78" s="1" t="s">
        <v>38</v>
      </c>
      <c r="H78" s="1" t="s">
        <v>39</v>
      </c>
      <c r="I78" s="4">
        <v>36</v>
      </c>
      <c r="J78" s="4">
        <v>30</v>
      </c>
      <c r="K78" s="4">
        <v>31</v>
      </c>
      <c r="L78" s="4">
        <v>34</v>
      </c>
      <c r="M78" s="4">
        <v>37</v>
      </c>
      <c r="N78" s="4">
        <v>20</v>
      </c>
      <c r="O78" s="4">
        <v>38</v>
      </c>
      <c r="P78" s="4">
        <v>30</v>
      </c>
      <c r="Q78" s="4">
        <v>42</v>
      </c>
      <c r="R78" s="4">
        <v>40</v>
      </c>
      <c r="S78" s="4">
        <v>27</v>
      </c>
      <c r="T78" s="4">
        <v>40</v>
      </c>
      <c r="U78" s="4">
        <v>30</v>
      </c>
      <c r="V78" s="4">
        <v>29</v>
      </c>
      <c r="W78" s="4">
        <v>32</v>
      </c>
      <c r="X78" s="4">
        <f t="shared" si="11"/>
        <v>496</v>
      </c>
      <c r="Y78" s="1">
        <f t="shared" si="12"/>
        <v>421.6</v>
      </c>
      <c r="Z78" s="4">
        <v>52</v>
      </c>
      <c r="AA78" s="4">
        <v>4.8</v>
      </c>
      <c r="AB78" s="4">
        <v>4.8</v>
      </c>
      <c r="AC78" s="1">
        <f t="shared" si="13"/>
        <v>483.2</v>
      </c>
      <c r="AD78" s="1">
        <v>110</v>
      </c>
      <c r="AE78" s="1">
        <f t="shared" si="14"/>
        <v>406.8</v>
      </c>
    </row>
    <row r="79" s="1" customFormat="1" ht="12" spans="1:31">
      <c r="A79" s="4">
        <v>79</v>
      </c>
      <c r="B79" s="1" t="s">
        <v>1297</v>
      </c>
      <c r="C79" s="1" t="s">
        <v>34</v>
      </c>
      <c r="D79" s="1" t="s">
        <v>2167</v>
      </c>
      <c r="E79" s="1" t="s">
        <v>2242</v>
      </c>
      <c r="F79" s="1" t="s">
        <v>2243</v>
      </c>
      <c r="G79" s="1" t="s">
        <v>38</v>
      </c>
      <c r="H79" s="1" t="s">
        <v>39</v>
      </c>
      <c r="I79" s="4">
        <v>36</v>
      </c>
      <c r="J79" s="4">
        <v>30</v>
      </c>
      <c r="K79" s="4">
        <v>31</v>
      </c>
      <c r="L79" s="4">
        <v>34</v>
      </c>
      <c r="M79" s="4">
        <v>37</v>
      </c>
      <c r="N79" s="4">
        <v>20</v>
      </c>
      <c r="O79" s="4">
        <v>38</v>
      </c>
      <c r="P79" s="4">
        <v>30</v>
      </c>
      <c r="Q79" s="4">
        <v>42</v>
      </c>
      <c r="R79" s="4">
        <v>40</v>
      </c>
      <c r="S79" s="4">
        <v>27</v>
      </c>
      <c r="T79" s="4">
        <v>40</v>
      </c>
      <c r="U79" s="4">
        <v>30</v>
      </c>
      <c r="V79" s="4">
        <v>29</v>
      </c>
      <c r="W79" s="4">
        <v>32</v>
      </c>
      <c r="X79" s="4">
        <f t="shared" si="11"/>
        <v>496</v>
      </c>
      <c r="Y79" s="1">
        <f t="shared" si="12"/>
        <v>421.6</v>
      </c>
      <c r="Z79" s="4">
        <v>52</v>
      </c>
      <c r="AA79" s="4">
        <v>4.8</v>
      </c>
      <c r="AB79" s="4">
        <v>4.8</v>
      </c>
      <c r="AC79" s="1">
        <f t="shared" si="13"/>
        <v>483.2</v>
      </c>
      <c r="AD79" s="1">
        <v>110</v>
      </c>
      <c r="AE79" s="1">
        <f t="shared" si="14"/>
        <v>406.8</v>
      </c>
    </row>
    <row r="80" s="1" customFormat="1" ht="12" spans="1:31">
      <c r="A80" s="4">
        <v>80</v>
      </c>
      <c r="B80" s="1" t="s">
        <v>1297</v>
      </c>
      <c r="C80" s="1" t="s">
        <v>34</v>
      </c>
      <c r="D80" s="1" t="s">
        <v>2167</v>
      </c>
      <c r="E80" s="1" t="s">
        <v>2244</v>
      </c>
      <c r="F80" s="1" t="s">
        <v>2245</v>
      </c>
      <c r="G80" s="1" t="s">
        <v>38</v>
      </c>
      <c r="H80" s="1" t="s">
        <v>39</v>
      </c>
      <c r="I80" s="4">
        <v>36</v>
      </c>
      <c r="J80" s="4">
        <v>30</v>
      </c>
      <c r="K80" s="4">
        <v>31</v>
      </c>
      <c r="L80" s="4">
        <v>34</v>
      </c>
      <c r="M80" s="4">
        <v>37</v>
      </c>
      <c r="N80" s="4">
        <v>20</v>
      </c>
      <c r="O80" s="4">
        <v>38</v>
      </c>
      <c r="P80" s="4">
        <v>30</v>
      </c>
      <c r="Q80" s="4">
        <v>42</v>
      </c>
      <c r="R80" s="4">
        <v>40</v>
      </c>
      <c r="S80" s="4">
        <v>27</v>
      </c>
      <c r="T80" s="4">
        <v>40</v>
      </c>
      <c r="U80" s="4">
        <v>30</v>
      </c>
      <c r="V80" s="4">
        <v>29</v>
      </c>
      <c r="W80" s="4">
        <v>32</v>
      </c>
      <c r="X80" s="4">
        <f t="shared" si="11"/>
        <v>496</v>
      </c>
      <c r="Y80" s="1">
        <f t="shared" si="12"/>
        <v>421.6</v>
      </c>
      <c r="Z80" s="4">
        <v>52</v>
      </c>
      <c r="AA80" s="4">
        <v>4.8</v>
      </c>
      <c r="AB80" s="4">
        <v>4.8</v>
      </c>
      <c r="AC80" s="1">
        <f t="shared" si="13"/>
        <v>483.2</v>
      </c>
      <c r="AD80" s="1">
        <v>110</v>
      </c>
      <c r="AE80" s="1">
        <f t="shared" si="14"/>
        <v>406.8</v>
      </c>
    </row>
    <row r="81" s="1" customFormat="1" ht="12" spans="1:31">
      <c r="A81" s="4">
        <v>81</v>
      </c>
      <c r="B81" s="1" t="s">
        <v>1297</v>
      </c>
      <c r="C81" s="1" t="s">
        <v>34</v>
      </c>
      <c r="D81" s="1" t="s">
        <v>2167</v>
      </c>
      <c r="E81" s="1" t="s">
        <v>2246</v>
      </c>
      <c r="F81" s="1" t="s">
        <v>2247</v>
      </c>
      <c r="G81" s="1" t="s">
        <v>38</v>
      </c>
      <c r="H81" s="1" t="s">
        <v>39</v>
      </c>
      <c r="I81" s="4">
        <v>36</v>
      </c>
      <c r="J81" s="4">
        <v>30</v>
      </c>
      <c r="K81" s="4">
        <v>31</v>
      </c>
      <c r="L81" s="4">
        <v>34</v>
      </c>
      <c r="M81" s="4">
        <v>37</v>
      </c>
      <c r="N81" s="4">
        <v>20</v>
      </c>
      <c r="O81" s="4">
        <v>38</v>
      </c>
      <c r="P81" s="4">
        <v>30</v>
      </c>
      <c r="Q81" s="4">
        <v>42</v>
      </c>
      <c r="R81" s="4">
        <v>40</v>
      </c>
      <c r="S81" s="4">
        <v>27</v>
      </c>
      <c r="T81" s="4">
        <v>40</v>
      </c>
      <c r="U81" s="4">
        <v>30</v>
      </c>
      <c r="V81" s="4">
        <v>29</v>
      </c>
      <c r="W81" s="4">
        <v>32</v>
      </c>
      <c r="X81" s="4">
        <f t="shared" si="11"/>
        <v>496</v>
      </c>
      <c r="Y81" s="1">
        <f t="shared" si="12"/>
        <v>421.6</v>
      </c>
      <c r="Z81" s="4">
        <v>52</v>
      </c>
      <c r="AA81" s="4">
        <v>4.8</v>
      </c>
      <c r="AB81" s="4">
        <v>4.8</v>
      </c>
      <c r="AC81" s="1">
        <f t="shared" si="13"/>
        <v>483.2</v>
      </c>
      <c r="AD81" s="1">
        <v>110</v>
      </c>
      <c r="AE81" s="1">
        <f t="shared" si="14"/>
        <v>406.8</v>
      </c>
    </row>
    <row r="82" s="1" customFormat="1" ht="12" spans="1:31">
      <c r="A82" s="4">
        <v>82</v>
      </c>
      <c r="B82" s="1" t="s">
        <v>1297</v>
      </c>
      <c r="C82" s="1" t="s">
        <v>34</v>
      </c>
      <c r="D82" s="1" t="s">
        <v>2167</v>
      </c>
      <c r="E82" s="1" t="s">
        <v>2248</v>
      </c>
      <c r="F82" s="1" t="s">
        <v>2249</v>
      </c>
      <c r="G82" s="1" t="s">
        <v>38</v>
      </c>
      <c r="H82" s="1" t="s">
        <v>39</v>
      </c>
      <c r="I82" s="4">
        <v>36</v>
      </c>
      <c r="J82" s="4">
        <v>30</v>
      </c>
      <c r="K82" s="4">
        <v>31</v>
      </c>
      <c r="L82" s="4">
        <v>34</v>
      </c>
      <c r="M82" s="4">
        <v>37</v>
      </c>
      <c r="N82" s="4">
        <v>20</v>
      </c>
      <c r="O82" s="4">
        <v>38</v>
      </c>
      <c r="P82" s="4">
        <v>30</v>
      </c>
      <c r="Q82" s="4">
        <v>42</v>
      </c>
      <c r="R82" s="4">
        <v>40</v>
      </c>
      <c r="S82" s="4">
        <v>27</v>
      </c>
      <c r="T82" s="4">
        <v>40</v>
      </c>
      <c r="U82" s="4">
        <v>30</v>
      </c>
      <c r="V82" s="4">
        <v>29</v>
      </c>
      <c r="W82" s="4">
        <v>32</v>
      </c>
      <c r="X82" s="4">
        <f t="shared" si="11"/>
        <v>496</v>
      </c>
      <c r="Y82" s="1">
        <f t="shared" si="12"/>
        <v>421.6</v>
      </c>
      <c r="Z82" s="4">
        <v>52</v>
      </c>
      <c r="AA82" s="4">
        <v>4.8</v>
      </c>
      <c r="AB82" s="4">
        <v>4.8</v>
      </c>
      <c r="AC82" s="1">
        <f t="shared" si="13"/>
        <v>483.2</v>
      </c>
      <c r="AD82" s="1">
        <v>110</v>
      </c>
      <c r="AE82" s="1">
        <f t="shared" si="14"/>
        <v>406.8</v>
      </c>
    </row>
    <row r="83" s="1" customFormat="1" ht="12" spans="1:31">
      <c r="A83" s="4">
        <v>83</v>
      </c>
      <c r="B83" s="1" t="s">
        <v>1297</v>
      </c>
      <c r="C83" s="1" t="s">
        <v>34</v>
      </c>
      <c r="D83" s="1" t="s">
        <v>2167</v>
      </c>
      <c r="E83" s="1" t="s">
        <v>2250</v>
      </c>
      <c r="F83" s="1" t="s">
        <v>2251</v>
      </c>
      <c r="G83" s="1" t="s">
        <v>38</v>
      </c>
      <c r="H83" s="1" t="s">
        <v>39</v>
      </c>
      <c r="I83" s="4">
        <v>36</v>
      </c>
      <c r="J83" s="4">
        <v>30</v>
      </c>
      <c r="K83" s="4">
        <v>31</v>
      </c>
      <c r="L83" s="4">
        <v>34</v>
      </c>
      <c r="M83" s="4">
        <v>37</v>
      </c>
      <c r="N83" s="4">
        <v>20</v>
      </c>
      <c r="O83" s="4">
        <v>38</v>
      </c>
      <c r="P83" s="4">
        <v>30</v>
      </c>
      <c r="Q83" s="4">
        <v>42</v>
      </c>
      <c r="R83" s="4">
        <v>40</v>
      </c>
      <c r="S83" s="4">
        <v>27</v>
      </c>
      <c r="T83" s="4">
        <v>40</v>
      </c>
      <c r="U83" s="4">
        <v>30</v>
      </c>
      <c r="V83" s="4">
        <v>29</v>
      </c>
      <c r="W83" s="4">
        <v>32</v>
      </c>
      <c r="X83" s="4">
        <f t="shared" si="11"/>
        <v>496</v>
      </c>
      <c r="Y83" s="1">
        <f t="shared" si="12"/>
        <v>421.6</v>
      </c>
      <c r="Z83" s="4">
        <v>52</v>
      </c>
      <c r="AA83" s="4">
        <v>4.8</v>
      </c>
      <c r="AB83" s="4">
        <v>4.8</v>
      </c>
      <c r="AC83" s="1">
        <f t="shared" si="13"/>
        <v>483.2</v>
      </c>
      <c r="AD83" s="1">
        <v>110</v>
      </c>
      <c r="AE83" s="1">
        <f t="shared" si="14"/>
        <v>406.8</v>
      </c>
    </row>
    <row r="84" s="1" customFormat="1" ht="12" spans="1:31">
      <c r="A84" s="4">
        <v>84</v>
      </c>
      <c r="B84" s="1" t="s">
        <v>1297</v>
      </c>
      <c r="C84" s="1" t="s">
        <v>34</v>
      </c>
      <c r="D84" s="1" t="s">
        <v>2167</v>
      </c>
      <c r="E84" s="1" t="s">
        <v>2252</v>
      </c>
      <c r="F84" s="1" t="s">
        <v>2253</v>
      </c>
      <c r="G84" s="1" t="s">
        <v>38</v>
      </c>
      <c r="H84" s="1" t="s">
        <v>39</v>
      </c>
      <c r="I84" s="4">
        <v>36</v>
      </c>
      <c r="J84" s="4">
        <v>30</v>
      </c>
      <c r="K84" s="4">
        <v>31</v>
      </c>
      <c r="L84" s="4">
        <v>34</v>
      </c>
      <c r="M84" s="4">
        <v>37</v>
      </c>
      <c r="N84" s="4">
        <v>20</v>
      </c>
      <c r="O84" s="4">
        <v>38</v>
      </c>
      <c r="P84" s="4">
        <v>30</v>
      </c>
      <c r="Q84" s="4">
        <v>42</v>
      </c>
      <c r="R84" s="4">
        <v>40</v>
      </c>
      <c r="S84" s="4">
        <v>27</v>
      </c>
      <c r="T84" s="4">
        <v>40</v>
      </c>
      <c r="U84" s="4">
        <v>30</v>
      </c>
      <c r="V84" s="4">
        <v>29</v>
      </c>
      <c r="W84" s="4">
        <v>32</v>
      </c>
      <c r="X84" s="4">
        <f t="shared" si="11"/>
        <v>496</v>
      </c>
      <c r="Y84" s="1">
        <f t="shared" si="12"/>
        <v>421.6</v>
      </c>
      <c r="Z84" s="4">
        <v>52</v>
      </c>
      <c r="AA84" s="4">
        <v>4.8</v>
      </c>
      <c r="AB84" s="4">
        <v>4.8</v>
      </c>
      <c r="AC84" s="1">
        <f t="shared" si="13"/>
        <v>483.2</v>
      </c>
      <c r="AD84" s="1">
        <v>110</v>
      </c>
      <c r="AE84" s="1">
        <f t="shared" si="14"/>
        <v>406.8</v>
      </c>
    </row>
    <row r="85" s="1" customFormat="1" ht="12" spans="1:31">
      <c r="A85" s="4">
        <v>85</v>
      </c>
      <c r="B85" s="1" t="s">
        <v>1297</v>
      </c>
      <c r="C85" s="1" t="s">
        <v>34</v>
      </c>
      <c r="D85" s="1" t="s">
        <v>2167</v>
      </c>
      <c r="E85" s="1" t="s">
        <v>2254</v>
      </c>
      <c r="F85" s="1" t="s">
        <v>2255</v>
      </c>
      <c r="G85" s="1" t="s">
        <v>38</v>
      </c>
      <c r="H85" s="1" t="s">
        <v>39</v>
      </c>
      <c r="I85" s="4">
        <v>36</v>
      </c>
      <c r="J85" s="4">
        <v>30</v>
      </c>
      <c r="K85" s="4">
        <v>31</v>
      </c>
      <c r="L85" s="4">
        <v>34</v>
      </c>
      <c r="M85" s="4">
        <v>37</v>
      </c>
      <c r="N85" s="4">
        <v>20</v>
      </c>
      <c r="O85" s="4">
        <v>38</v>
      </c>
      <c r="P85" s="4">
        <v>30</v>
      </c>
      <c r="Q85" s="4">
        <v>42</v>
      </c>
      <c r="R85" s="4">
        <v>40</v>
      </c>
      <c r="S85" s="4">
        <v>27</v>
      </c>
      <c r="T85" s="4">
        <v>40</v>
      </c>
      <c r="U85" s="4">
        <v>30</v>
      </c>
      <c r="V85" s="4">
        <v>29</v>
      </c>
      <c r="W85" s="4">
        <v>32</v>
      </c>
      <c r="X85" s="4">
        <f t="shared" si="11"/>
        <v>496</v>
      </c>
      <c r="Y85" s="1">
        <f t="shared" si="12"/>
        <v>421.6</v>
      </c>
      <c r="Z85" s="4">
        <v>52</v>
      </c>
      <c r="AA85" s="4">
        <v>4.8</v>
      </c>
      <c r="AB85" s="4">
        <v>4.8</v>
      </c>
      <c r="AC85" s="1">
        <f t="shared" si="13"/>
        <v>483.2</v>
      </c>
      <c r="AD85" s="1">
        <v>110</v>
      </c>
      <c r="AE85" s="1">
        <f t="shared" si="14"/>
        <v>406.8</v>
      </c>
    </row>
    <row r="86" s="1" customFormat="1" ht="12" spans="1:31">
      <c r="A86" s="4">
        <v>86</v>
      </c>
      <c r="B86" s="1" t="s">
        <v>1297</v>
      </c>
      <c r="C86" s="1" t="s">
        <v>34</v>
      </c>
      <c r="D86" s="1" t="s">
        <v>2167</v>
      </c>
      <c r="E86" s="1" t="s">
        <v>2256</v>
      </c>
      <c r="F86" s="1" t="s">
        <v>2257</v>
      </c>
      <c r="G86" s="1" t="s">
        <v>38</v>
      </c>
      <c r="H86" s="1" t="s">
        <v>39</v>
      </c>
      <c r="I86" s="4">
        <v>36</v>
      </c>
      <c r="J86" s="4">
        <v>30</v>
      </c>
      <c r="K86" s="4">
        <v>31</v>
      </c>
      <c r="L86" s="4">
        <v>34</v>
      </c>
      <c r="M86" s="4">
        <v>37</v>
      </c>
      <c r="N86" s="4">
        <v>20</v>
      </c>
      <c r="O86" s="4">
        <v>38</v>
      </c>
      <c r="P86" s="4">
        <v>30</v>
      </c>
      <c r="Q86" s="4">
        <v>42</v>
      </c>
      <c r="R86" s="4">
        <v>40</v>
      </c>
      <c r="S86" s="4">
        <v>27</v>
      </c>
      <c r="T86" s="4">
        <v>40</v>
      </c>
      <c r="U86" s="4">
        <v>30</v>
      </c>
      <c r="V86" s="4">
        <v>29</v>
      </c>
      <c r="W86" s="4">
        <v>32</v>
      </c>
      <c r="X86" s="4">
        <f t="shared" si="11"/>
        <v>496</v>
      </c>
      <c r="Y86" s="1">
        <f t="shared" si="12"/>
        <v>421.6</v>
      </c>
      <c r="Z86" s="4">
        <v>52</v>
      </c>
      <c r="AA86" s="4">
        <v>4.8</v>
      </c>
      <c r="AB86" s="4">
        <v>4.8</v>
      </c>
      <c r="AC86" s="1">
        <f t="shared" si="13"/>
        <v>483.2</v>
      </c>
      <c r="AD86" s="1">
        <v>110</v>
      </c>
      <c r="AE86" s="1">
        <f t="shared" si="14"/>
        <v>406.8</v>
      </c>
    </row>
    <row r="87" s="1" customFormat="1" ht="12" spans="1:31">
      <c r="A87" s="4">
        <v>87</v>
      </c>
      <c r="B87" s="1" t="s">
        <v>1297</v>
      </c>
      <c r="C87" s="1" t="s">
        <v>34</v>
      </c>
      <c r="D87" s="1" t="s">
        <v>2167</v>
      </c>
      <c r="E87" s="1" t="s">
        <v>2258</v>
      </c>
      <c r="F87" s="1" t="s">
        <v>2259</v>
      </c>
      <c r="G87" s="1" t="s">
        <v>38</v>
      </c>
      <c r="H87" s="1" t="s">
        <v>39</v>
      </c>
      <c r="I87" s="4">
        <v>36</v>
      </c>
      <c r="J87" s="4">
        <v>30</v>
      </c>
      <c r="K87" s="4">
        <v>31</v>
      </c>
      <c r="L87" s="4">
        <v>34</v>
      </c>
      <c r="M87" s="4">
        <v>37</v>
      </c>
      <c r="N87" s="4">
        <v>20</v>
      </c>
      <c r="O87" s="4">
        <v>38</v>
      </c>
      <c r="P87" s="4">
        <v>30</v>
      </c>
      <c r="Q87" s="4">
        <v>42</v>
      </c>
      <c r="R87" s="4">
        <v>40</v>
      </c>
      <c r="S87" s="4">
        <v>27</v>
      </c>
      <c r="T87" s="4">
        <v>40</v>
      </c>
      <c r="U87" s="4">
        <v>30</v>
      </c>
      <c r="V87" s="4">
        <v>29</v>
      </c>
      <c r="W87" s="4">
        <v>32</v>
      </c>
      <c r="X87" s="4">
        <f t="shared" si="11"/>
        <v>496</v>
      </c>
      <c r="Y87" s="1">
        <f t="shared" si="12"/>
        <v>421.6</v>
      </c>
      <c r="Z87" s="4">
        <v>52</v>
      </c>
      <c r="AA87" s="4">
        <v>4.8</v>
      </c>
      <c r="AB87" s="4">
        <v>4.8</v>
      </c>
      <c r="AC87" s="1">
        <f t="shared" si="13"/>
        <v>483.2</v>
      </c>
      <c r="AD87" s="1">
        <v>110</v>
      </c>
      <c r="AE87" s="1">
        <f t="shared" si="14"/>
        <v>406.8</v>
      </c>
    </row>
    <row r="88" s="1" customFormat="1" ht="12" spans="1:31">
      <c r="A88" s="4">
        <v>88</v>
      </c>
      <c r="B88" s="1" t="s">
        <v>1297</v>
      </c>
      <c r="C88" s="1" t="s">
        <v>34</v>
      </c>
      <c r="D88" s="1" t="s">
        <v>2260</v>
      </c>
      <c r="E88" s="1" t="s">
        <v>2261</v>
      </c>
      <c r="F88" s="1" t="s">
        <v>2262</v>
      </c>
      <c r="G88" s="1" t="s">
        <v>38</v>
      </c>
      <c r="H88" s="1" t="s">
        <v>39</v>
      </c>
      <c r="I88" s="4">
        <v>36</v>
      </c>
      <c r="J88" s="4">
        <v>30</v>
      </c>
      <c r="K88" s="4">
        <v>31</v>
      </c>
      <c r="L88" s="4">
        <v>34</v>
      </c>
      <c r="M88" s="4">
        <v>37</v>
      </c>
      <c r="N88" s="4">
        <v>20</v>
      </c>
      <c r="O88" s="4">
        <v>38</v>
      </c>
      <c r="P88" s="4">
        <v>30</v>
      </c>
      <c r="Q88" s="4">
        <v>42</v>
      </c>
      <c r="R88" s="4">
        <v>40</v>
      </c>
      <c r="S88" s="4">
        <v>27</v>
      </c>
      <c r="T88" s="4">
        <v>40</v>
      </c>
      <c r="U88" s="4">
        <v>30</v>
      </c>
      <c r="V88" s="4">
        <v>29</v>
      </c>
      <c r="W88" s="4">
        <v>32</v>
      </c>
      <c r="X88" s="4">
        <f t="shared" si="11"/>
        <v>496</v>
      </c>
      <c r="Y88" s="1">
        <f t="shared" si="12"/>
        <v>421.6</v>
      </c>
      <c r="Z88" s="4">
        <v>52</v>
      </c>
      <c r="AA88" s="4">
        <v>4.8</v>
      </c>
      <c r="AB88" s="4">
        <v>4.8</v>
      </c>
      <c r="AC88" s="1">
        <f t="shared" si="13"/>
        <v>483.2</v>
      </c>
      <c r="AD88" s="1">
        <v>110</v>
      </c>
      <c r="AE88" s="1">
        <f t="shared" si="14"/>
        <v>406.8</v>
      </c>
    </row>
    <row r="89" s="1" customFormat="1" ht="12" spans="1:31">
      <c r="A89" s="4">
        <v>89</v>
      </c>
      <c r="B89" s="1" t="s">
        <v>1297</v>
      </c>
      <c r="C89" s="1" t="s">
        <v>34</v>
      </c>
      <c r="D89" s="1" t="s">
        <v>2260</v>
      </c>
      <c r="E89" s="1" t="s">
        <v>2263</v>
      </c>
      <c r="F89" s="1" t="s">
        <v>2264</v>
      </c>
      <c r="G89" s="1" t="s">
        <v>38</v>
      </c>
      <c r="H89" s="1" t="s">
        <v>39</v>
      </c>
      <c r="I89" s="4">
        <v>36</v>
      </c>
      <c r="J89" s="4">
        <v>30</v>
      </c>
      <c r="K89" s="4">
        <v>31</v>
      </c>
      <c r="L89" s="4">
        <v>34</v>
      </c>
      <c r="M89" s="4">
        <v>37</v>
      </c>
      <c r="N89" s="4">
        <v>20</v>
      </c>
      <c r="O89" s="4">
        <v>38</v>
      </c>
      <c r="P89" s="4">
        <v>30</v>
      </c>
      <c r="Q89" s="4">
        <v>42</v>
      </c>
      <c r="R89" s="4">
        <v>40</v>
      </c>
      <c r="S89" s="4">
        <v>27</v>
      </c>
      <c r="T89" s="4">
        <v>40</v>
      </c>
      <c r="U89" s="4">
        <v>30</v>
      </c>
      <c r="V89" s="4">
        <v>29</v>
      </c>
      <c r="W89" s="4">
        <v>32</v>
      </c>
      <c r="X89" s="4">
        <f t="shared" si="11"/>
        <v>496</v>
      </c>
      <c r="Y89" s="1">
        <f t="shared" si="12"/>
        <v>421.6</v>
      </c>
      <c r="Z89" s="4">
        <v>52</v>
      </c>
      <c r="AA89" s="4">
        <v>4.8</v>
      </c>
      <c r="AB89" s="4">
        <v>4.8</v>
      </c>
      <c r="AC89" s="1">
        <f t="shared" si="13"/>
        <v>483.2</v>
      </c>
      <c r="AD89" s="1">
        <v>110</v>
      </c>
      <c r="AE89" s="1">
        <f t="shared" si="14"/>
        <v>406.8</v>
      </c>
    </row>
    <row r="90" s="1" customFormat="1" ht="12" spans="1:31">
      <c r="A90" s="4">
        <v>90</v>
      </c>
      <c r="B90" s="1" t="s">
        <v>1297</v>
      </c>
      <c r="C90" s="1" t="s">
        <v>34</v>
      </c>
      <c r="D90" s="1" t="s">
        <v>2260</v>
      </c>
      <c r="E90" s="1" t="s">
        <v>2265</v>
      </c>
      <c r="F90" s="1" t="s">
        <v>2266</v>
      </c>
      <c r="G90" s="1" t="s">
        <v>38</v>
      </c>
      <c r="H90" s="1" t="s">
        <v>39</v>
      </c>
      <c r="I90" s="4">
        <v>36</v>
      </c>
      <c r="J90" s="4">
        <v>30</v>
      </c>
      <c r="K90" s="4">
        <v>31</v>
      </c>
      <c r="L90" s="4">
        <v>34</v>
      </c>
      <c r="M90" s="4">
        <v>37</v>
      </c>
      <c r="N90" s="4">
        <v>20</v>
      </c>
      <c r="O90" s="4">
        <v>38</v>
      </c>
      <c r="P90" s="4">
        <v>30</v>
      </c>
      <c r="Q90" s="4">
        <v>42</v>
      </c>
      <c r="R90" s="4">
        <v>40</v>
      </c>
      <c r="S90" s="4">
        <v>27</v>
      </c>
      <c r="T90" s="4">
        <v>40</v>
      </c>
      <c r="U90" s="4">
        <v>30</v>
      </c>
      <c r="V90" s="4">
        <v>29</v>
      </c>
      <c r="W90" s="4">
        <v>32</v>
      </c>
      <c r="X90" s="4">
        <f t="shared" si="11"/>
        <v>496</v>
      </c>
      <c r="Y90" s="1">
        <f t="shared" si="12"/>
        <v>421.6</v>
      </c>
      <c r="Z90" s="4">
        <v>52</v>
      </c>
      <c r="AA90" s="4">
        <v>4.8</v>
      </c>
      <c r="AB90" s="4">
        <v>4.8</v>
      </c>
      <c r="AC90" s="1">
        <f t="shared" si="13"/>
        <v>483.2</v>
      </c>
      <c r="AD90" s="1">
        <v>110</v>
      </c>
      <c r="AE90" s="1">
        <f t="shared" si="14"/>
        <v>406.8</v>
      </c>
    </row>
    <row r="91" s="1" customFormat="1" ht="12" spans="1:31">
      <c r="A91" s="4">
        <v>91</v>
      </c>
      <c r="B91" s="1" t="s">
        <v>1297</v>
      </c>
      <c r="C91" s="1" t="s">
        <v>34</v>
      </c>
      <c r="D91" s="1" t="s">
        <v>2260</v>
      </c>
      <c r="E91" s="1" t="s">
        <v>2267</v>
      </c>
      <c r="F91" s="1" t="s">
        <v>2268</v>
      </c>
      <c r="G91" s="1" t="s">
        <v>38</v>
      </c>
      <c r="H91" s="1" t="s">
        <v>39</v>
      </c>
      <c r="I91" s="4">
        <v>36</v>
      </c>
      <c r="J91" s="4">
        <v>30</v>
      </c>
      <c r="K91" s="4">
        <v>31</v>
      </c>
      <c r="L91" s="4">
        <v>34</v>
      </c>
      <c r="M91" s="4">
        <v>37</v>
      </c>
      <c r="N91" s="4">
        <v>20</v>
      </c>
      <c r="O91" s="4">
        <v>38</v>
      </c>
      <c r="P91" s="4">
        <v>30</v>
      </c>
      <c r="Q91" s="4">
        <v>42</v>
      </c>
      <c r="R91" s="4">
        <v>40</v>
      </c>
      <c r="S91" s="4">
        <v>27</v>
      </c>
      <c r="T91" s="4">
        <v>40</v>
      </c>
      <c r="U91" s="4">
        <v>30</v>
      </c>
      <c r="V91" s="4">
        <v>29</v>
      </c>
      <c r="W91" s="4">
        <v>32</v>
      </c>
      <c r="X91" s="4">
        <f t="shared" si="11"/>
        <v>496</v>
      </c>
      <c r="Y91" s="1">
        <f t="shared" si="12"/>
        <v>421.6</v>
      </c>
      <c r="Z91" s="4">
        <v>52</v>
      </c>
      <c r="AA91" s="4">
        <v>4.8</v>
      </c>
      <c r="AB91" s="4">
        <v>4.8</v>
      </c>
      <c r="AC91" s="1">
        <f t="shared" si="13"/>
        <v>483.2</v>
      </c>
      <c r="AD91" s="1">
        <v>110</v>
      </c>
      <c r="AE91" s="1">
        <f t="shared" si="14"/>
        <v>406.8</v>
      </c>
    </row>
    <row r="92" s="1" customFormat="1" ht="12" spans="1:31">
      <c r="A92" s="4">
        <v>92</v>
      </c>
      <c r="B92" s="1" t="s">
        <v>1297</v>
      </c>
      <c r="C92" s="1" t="s">
        <v>34</v>
      </c>
      <c r="D92" s="1" t="s">
        <v>2260</v>
      </c>
      <c r="E92" s="1" t="s">
        <v>2269</v>
      </c>
      <c r="F92" s="1" t="s">
        <v>2270</v>
      </c>
      <c r="G92" s="1" t="s">
        <v>38</v>
      </c>
      <c r="H92" s="1" t="s">
        <v>39</v>
      </c>
      <c r="I92" s="4">
        <v>36</v>
      </c>
      <c r="J92" s="4">
        <v>30</v>
      </c>
      <c r="K92" s="4">
        <v>31</v>
      </c>
      <c r="L92" s="4">
        <v>34</v>
      </c>
      <c r="M92" s="4">
        <v>37</v>
      </c>
      <c r="N92" s="4">
        <v>20</v>
      </c>
      <c r="O92" s="4">
        <v>38</v>
      </c>
      <c r="P92" s="4">
        <v>30</v>
      </c>
      <c r="Q92" s="4">
        <v>42</v>
      </c>
      <c r="R92" s="4">
        <v>40</v>
      </c>
      <c r="S92" s="4">
        <v>27</v>
      </c>
      <c r="T92" s="4">
        <v>40</v>
      </c>
      <c r="U92" s="4">
        <v>30</v>
      </c>
      <c r="V92" s="4">
        <v>29</v>
      </c>
      <c r="W92" s="4">
        <v>32</v>
      </c>
      <c r="X92" s="4">
        <f t="shared" si="11"/>
        <v>496</v>
      </c>
      <c r="Y92" s="1">
        <f t="shared" si="12"/>
        <v>421.6</v>
      </c>
      <c r="Z92" s="4">
        <v>52</v>
      </c>
      <c r="AA92" s="4">
        <v>4.8</v>
      </c>
      <c r="AB92" s="4">
        <v>4.8</v>
      </c>
      <c r="AC92" s="1">
        <f t="shared" si="13"/>
        <v>483.2</v>
      </c>
      <c r="AD92" s="1">
        <v>110</v>
      </c>
      <c r="AE92" s="1">
        <f t="shared" si="14"/>
        <v>406.8</v>
      </c>
    </row>
    <row r="93" s="1" customFormat="1" ht="12" spans="1:31">
      <c r="A93" s="4">
        <v>93</v>
      </c>
      <c r="B93" s="1" t="s">
        <v>1297</v>
      </c>
      <c r="C93" s="1" t="s">
        <v>34</v>
      </c>
      <c r="D93" s="1" t="s">
        <v>2260</v>
      </c>
      <c r="E93" s="1" t="s">
        <v>2271</v>
      </c>
      <c r="F93" s="1" t="s">
        <v>2272</v>
      </c>
      <c r="G93" s="1" t="s">
        <v>38</v>
      </c>
      <c r="H93" s="1" t="s">
        <v>39</v>
      </c>
      <c r="I93" s="4">
        <v>36</v>
      </c>
      <c r="J93" s="4">
        <v>30</v>
      </c>
      <c r="K93" s="4">
        <v>31</v>
      </c>
      <c r="L93" s="4">
        <v>34</v>
      </c>
      <c r="M93" s="4">
        <v>37</v>
      </c>
      <c r="N93" s="4">
        <v>20</v>
      </c>
      <c r="O93" s="4">
        <v>38</v>
      </c>
      <c r="P93" s="4">
        <v>30</v>
      </c>
      <c r="Q93" s="4">
        <v>42</v>
      </c>
      <c r="R93" s="4">
        <v>40</v>
      </c>
      <c r="S93" s="4">
        <v>27</v>
      </c>
      <c r="T93" s="4">
        <v>40</v>
      </c>
      <c r="U93" s="4">
        <v>30</v>
      </c>
      <c r="V93" s="4">
        <v>29</v>
      </c>
      <c r="W93" s="4">
        <v>32</v>
      </c>
      <c r="X93" s="4">
        <f t="shared" si="11"/>
        <v>496</v>
      </c>
      <c r="Y93" s="1">
        <f t="shared" si="12"/>
        <v>421.6</v>
      </c>
      <c r="Z93" s="4">
        <v>52</v>
      </c>
      <c r="AA93" s="4">
        <v>4.8</v>
      </c>
      <c r="AB93" s="4">
        <v>4.8</v>
      </c>
      <c r="AC93" s="1">
        <f t="shared" si="13"/>
        <v>483.2</v>
      </c>
      <c r="AD93" s="1">
        <v>110</v>
      </c>
      <c r="AE93" s="1">
        <f t="shared" si="14"/>
        <v>406.8</v>
      </c>
    </row>
    <row r="94" s="1" customFormat="1" ht="12" spans="1:31">
      <c r="A94" s="4">
        <v>94</v>
      </c>
      <c r="B94" s="1" t="s">
        <v>1297</v>
      </c>
      <c r="C94" s="1" t="s">
        <v>34</v>
      </c>
      <c r="D94" s="1" t="s">
        <v>2260</v>
      </c>
      <c r="E94" s="1" t="s">
        <v>2273</v>
      </c>
      <c r="F94" s="1" t="s">
        <v>2274</v>
      </c>
      <c r="G94" s="1" t="s">
        <v>38</v>
      </c>
      <c r="H94" s="1" t="s">
        <v>39</v>
      </c>
      <c r="I94" s="4">
        <v>36</v>
      </c>
      <c r="J94" s="4">
        <v>30</v>
      </c>
      <c r="K94" s="4">
        <v>31</v>
      </c>
      <c r="L94" s="4">
        <v>34</v>
      </c>
      <c r="M94" s="4">
        <v>37</v>
      </c>
      <c r="N94" s="4">
        <v>20</v>
      </c>
      <c r="O94" s="4">
        <v>38</v>
      </c>
      <c r="P94" s="4">
        <v>30</v>
      </c>
      <c r="Q94" s="4">
        <v>42</v>
      </c>
      <c r="R94" s="4">
        <v>40</v>
      </c>
      <c r="S94" s="4">
        <v>27</v>
      </c>
      <c r="T94" s="4">
        <v>40</v>
      </c>
      <c r="U94" s="4">
        <v>30</v>
      </c>
      <c r="V94" s="4">
        <v>29</v>
      </c>
      <c r="W94" s="4">
        <v>32</v>
      </c>
      <c r="X94" s="4">
        <f t="shared" si="11"/>
        <v>496</v>
      </c>
      <c r="Y94" s="1">
        <f t="shared" si="12"/>
        <v>421.6</v>
      </c>
      <c r="Z94" s="4">
        <v>52</v>
      </c>
      <c r="AA94" s="4">
        <v>4.8</v>
      </c>
      <c r="AB94" s="4">
        <v>4.8</v>
      </c>
      <c r="AC94" s="1">
        <f t="shared" si="13"/>
        <v>483.2</v>
      </c>
      <c r="AD94" s="1">
        <v>110</v>
      </c>
      <c r="AE94" s="1">
        <f t="shared" si="14"/>
        <v>406.8</v>
      </c>
    </row>
    <row r="95" s="1" customFormat="1" ht="12" spans="1:31">
      <c r="A95" s="4">
        <v>95</v>
      </c>
      <c r="B95" s="1" t="s">
        <v>1297</v>
      </c>
      <c r="C95" s="1" t="s">
        <v>34</v>
      </c>
      <c r="D95" s="1" t="s">
        <v>2260</v>
      </c>
      <c r="E95" s="1" t="s">
        <v>2275</v>
      </c>
      <c r="F95" s="1" t="s">
        <v>2276</v>
      </c>
      <c r="G95" s="1" t="s">
        <v>38</v>
      </c>
      <c r="H95" s="1" t="s">
        <v>39</v>
      </c>
      <c r="I95" s="4">
        <v>36</v>
      </c>
      <c r="J95" s="4">
        <v>30</v>
      </c>
      <c r="K95" s="4">
        <v>31</v>
      </c>
      <c r="L95" s="4">
        <v>34</v>
      </c>
      <c r="M95" s="4">
        <v>37</v>
      </c>
      <c r="N95" s="4">
        <v>20</v>
      </c>
      <c r="O95" s="4">
        <v>38</v>
      </c>
      <c r="P95" s="4">
        <v>30</v>
      </c>
      <c r="Q95" s="4">
        <v>42</v>
      </c>
      <c r="R95" s="4">
        <v>40</v>
      </c>
      <c r="S95" s="4">
        <v>27</v>
      </c>
      <c r="T95" s="4">
        <v>40</v>
      </c>
      <c r="U95" s="4">
        <v>30</v>
      </c>
      <c r="V95" s="4">
        <v>29</v>
      </c>
      <c r="W95" s="4">
        <v>32</v>
      </c>
      <c r="X95" s="4">
        <f t="shared" si="11"/>
        <v>496</v>
      </c>
      <c r="Y95" s="1">
        <f t="shared" si="12"/>
        <v>421.6</v>
      </c>
      <c r="Z95" s="4">
        <v>52</v>
      </c>
      <c r="AA95" s="4">
        <v>4.8</v>
      </c>
      <c r="AB95" s="4">
        <v>4.8</v>
      </c>
      <c r="AC95" s="1">
        <f t="shared" si="13"/>
        <v>483.2</v>
      </c>
      <c r="AD95" s="1">
        <v>110</v>
      </c>
      <c r="AE95" s="1">
        <f t="shared" si="14"/>
        <v>406.8</v>
      </c>
    </row>
    <row r="96" s="1" customFormat="1" ht="12" spans="1:31">
      <c r="A96" s="4">
        <v>96</v>
      </c>
      <c r="B96" s="1" t="s">
        <v>1297</v>
      </c>
      <c r="C96" s="1" t="s">
        <v>34</v>
      </c>
      <c r="D96" s="1" t="s">
        <v>2260</v>
      </c>
      <c r="E96" s="1" t="s">
        <v>2277</v>
      </c>
      <c r="F96" s="1" t="s">
        <v>2278</v>
      </c>
      <c r="G96" s="1" t="s">
        <v>38</v>
      </c>
      <c r="H96" s="1" t="s">
        <v>39</v>
      </c>
      <c r="I96" s="4">
        <v>36</v>
      </c>
      <c r="J96" s="4">
        <v>30</v>
      </c>
      <c r="K96" s="4">
        <v>31</v>
      </c>
      <c r="L96" s="4">
        <v>34</v>
      </c>
      <c r="M96" s="4">
        <v>37</v>
      </c>
      <c r="N96" s="4">
        <v>20</v>
      </c>
      <c r="O96" s="4">
        <v>38</v>
      </c>
      <c r="P96" s="4">
        <v>30</v>
      </c>
      <c r="Q96" s="4">
        <v>42</v>
      </c>
      <c r="R96" s="4">
        <v>40</v>
      </c>
      <c r="S96" s="4">
        <v>27</v>
      </c>
      <c r="T96" s="4">
        <v>40</v>
      </c>
      <c r="U96" s="4">
        <v>30</v>
      </c>
      <c r="V96" s="4">
        <v>29</v>
      </c>
      <c r="W96" s="4">
        <v>32</v>
      </c>
      <c r="X96" s="4">
        <f t="shared" si="11"/>
        <v>496</v>
      </c>
      <c r="Y96" s="1">
        <f t="shared" si="12"/>
        <v>421.6</v>
      </c>
      <c r="Z96" s="4">
        <v>52</v>
      </c>
      <c r="AA96" s="4">
        <v>4.8</v>
      </c>
      <c r="AB96" s="4">
        <v>4.8</v>
      </c>
      <c r="AC96" s="1">
        <f t="shared" si="13"/>
        <v>483.2</v>
      </c>
      <c r="AD96" s="1">
        <v>110</v>
      </c>
      <c r="AE96" s="1">
        <f t="shared" si="14"/>
        <v>406.8</v>
      </c>
    </row>
    <row r="97" s="1" customFormat="1" ht="12" spans="1:31">
      <c r="A97" s="4">
        <v>97</v>
      </c>
      <c r="B97" s="1" t="s">
        <v>1297</v>
      </c>
      <c r="C97" s="1" t="s">
        <v>34</v>
      </c>
      <c r="D97" s="1" t="s">
        <v>2260</v>
      </c>
      <c r="E97" s="1" t="s">
        <v>2279</v>
      </c>
      <c r="F97" s="1" t="s">
        <v>2280</v>
      </c>
      <c r="G97" s="1" t="s">
        <v>38</v>
      </c>
      <c r="H97" s="1" t="s">
        <v>39</v>
      </c>
      <c r="I97" s="4">
        <v>36</v>
      </c>
      <c r="J97" s="4">
        <v>30</v>
      </c>
      <c r="K97" s="4">
        <v>31</v>
      </c>
      <c r="L97" s="4">
        <v>34</v>
      </c>
      <c r="M97" s="4">
        <v>37</v>
      </c>
      <c r="N97" s="4">
        <v>20</v>
      </c>
      <c r="O97" s="4">
        <v>38</v>
      </c>
      <c r="P97" s="4">
        <v>30</v>
      </c>
      <c r="Q97" s="4">
        <v>42</v>
      </c>
      <c r="R97" s="4">
        <v>40</v>
      </c>
      <c r="S97" s="4">
        <v>27</v>
      </c>
      <c r="T97" s="4">
        <v>40</v>
      </c>
      <c r="U97" s="4">
        <v>30</v>
      </c>
      <c r="V97" s="4">
        <v>29</v>
      </c>
      <c r="W97" s="4">
        <v>32</v>
      </c>
      <c r="X97" s="4">
        <f t="shared" si="11"/>
        <v>496</v>
      </c>
      <c r="Y97" s="1">
        <f t="shared" si="12"/>
        <v>421.6</v>
      </c>
      <c r="Z97" s="4">
        <v>52</v>
      </c>
      <c r="AA97" s="4">
        <v>4.8</v>
      </c>
      <c r="AB97" s="4">
        <v>4.8</v>
      </c>
      <c r="AC97" s="1">
        <f t="shared" si="13"/>
        <v>483.2</v>
      </c>
      <c r="AD97" s="1">
        <v>110</v>
      </c>
      <c r="AE97" s="1">
        <f t="shared" si="14"/>
        <v>406.8</v>
      </c>
    </row>
    <row r="98" s="1" customFormat="1" ht="12" spans="1:31">
      <c r="A98" s="4">
        <v>98</v>
      </c>
      <c r="B98" s="1" t="s">
        <v>1297</v>
      </c>
      <c r="C98" s="1" t="s">
        <v>34</v>
      </c>
      <c r="D98" s="1" t="s">
        <v>2260</v>
      </c>
      <c r="E98" s="1" t="s">
        <v>2281</v>
      </c>
      <c r="F98" s="1" t="s">
        <v>2282</v>
      </c>
      <c r="G98" s="1" t="s">
        <v>38</v>
      </c>
      <c r="H98" s="1" t="s">
        <v>39</v>
      </c>
      <c r="I98" s="4">
        <v>36</v>
      </c>
      <c r="J98" s="4">
        <v>30</v>
      </c>
      <c r="K98" s="4">
        <v>31</v>
      </c>
      <c r="L98" s="4">
        <v>34</v>
      </c>
      <c r="M98" s="4">
        <v>37</v>
      </c>
      <c r="N98" s="4">
        <v>20</v>
      </c>
      <c r="O98" s="4">
        <v>38</v>
      </c>
      <c r="P98" s="4">
        <v>30</v>
      </c>
      <c r="Q98" s="4">
        <v>42</v>
      </c>
      <c r="R98" s="4">
        <v>40</v>
      </c>
      <c r="S98" s="4">
        <v>27</v>
      </c>
      <c r="T98" s="4">
        <v>40</v>
      </c>
      <c r="U98" s="4">
        <v>30</v>
      </c>
      <c r="V98" s="4">
        <v>29</v>
      </c>
      <c r="W98" s="4">
        <v>32</v>
      </c>
      <c r="X98" s="4">
        <f t="shared" ref="X98:X129" si="15">SUM(I98:W98)</f>
        <v>496</v>
      </c>
      <c r="Y98" s="1">
        <f t="shared" ref="Y98:Y129" si="16">X98*0.85</f>
        <v>421.6</v>
      </c>
      <c r="Z98" s="4">
        <v>52</v>
      </c>
      <c r="AA98" s="4">
        <v>4.8</v>
      </c>
      <c r="AB98" s="4">
        <v>4.8</v>
      </c>
      <c r="AC98" s="1">
        <f t="shared" ref="AC98:AC129" si="17">Y98+Z98+AA98+AB98</f>
        <v>483.2</v>
      </c>
      <c r="AD98" s="1">
        <v>110</v>
      </c>
      <c r="AE98" s="1">
        <f t="shared" si="14"/>
        <v>406.8</v>
      </c>
    </row>
    <row r="99" s="1" customFormat="1" ht="12" spans="1:31">
      <c r="A99" s="4">
        <v>99</v>
      </c>
      <c r="B99" s="1" t="s">
        <v>1297</v>
      </c>
      <c r="C99" s="1" t="s">
        <v>34</v>
      </c>
      <c r="D99" s="1" t="s">
        <v>2260</v>
      </c>
      <c r="E99" s="1" t="s">
        <v>2283</v>
      </c>
      <c r="F99" s="1" t="s">
        <v>2284</v>
      </c>
      <c r="G99" s="1" t="s">
        <v>38</v>
      </c>
      <c r="H99" s="1" t="s">
        <v>39</v>
      </c>
      <c r="I99" s="4">
        <v>36</v>
      </c>
      <c r="J99" s="4">
        <v>30</v>
      </c>
      <c r="K99" s="4">
        <v>31</v>
      </c>
      <c r="L99" s="4">
        <v>34</v>
      </c>
      <c r="M99" s="4">
        <v>37</v>
      </c>
      <c r="N99" s="4">
        <v>20</v>
      </c>
      <c r="O99" s="4">
        <v>38</v>
      </c>
      <c r="P99" s="4">
        <v>30</v>
      </c>
      <c r="Q99" s="4">
        <v>42</v>
      </c>
      <c r="R99" s="4">
        <v>40</v>
      </c>
      <c r="S99" s="4">
        <v>27</v>
      </c>
      <c r="T99" s="4">
        <v>40</v>
      </c>
      <c r="U99" s="4">
        <v>30</v>
      </c>
      <c r="V99" s="4">
        <v>29</v>
      </c>
      <c r="W99" s="4">
        <v>32</v>
      </c>
      <c r="X99" s="4">
        <f t="shared" si="15"/>
        <v>496</v>
      </c>
      <c r="Y99" s="1">
        <f t="shared" si="16"/>
        <v>421.6</v>
      </c>
      <c r="Z99" s="4">
        <v>52</v>
      </c>
      <c r="AA99" s="4">
        <v>4.8</v>
      </c>
      <c r="AB99" s="4">
        <v>4.8</v>
      </c>
      <c r="AC99" s="1">
        <f t="shared" si="17"/>
        <v>483.2</v>
      </c>
      <c r="AD99" s="1">
        <v>110</v>
      </c>
      <c r="AE99" s="1">
        <f t="shared" ref="AE99:AE130" si="18">G99-AC99-AD99</f>
        <v>406.8</v>
      </c>
    </row>
    <row r="100" s="1" customFormat="1" ht="12" spans="1:31">
      <c r="A100" s="4">
        <v>100</v>
      </c>
      <c r="B100" s="1" t="s">
        <v>1297</v>
      </c>
      <c r="C100" s="1" t="s">
        <v>34</v>
      </c>
      <c r="D100" s="1" t="s">
        <v>2260</v>
      </c>
      <c r="E100" s="1" t="s">
        <v>2285</v>
      </c>
      <c r="F100" s="1" t="s">
        <v>2286</v>
      </c>
      <c r="G100" s="1" t="s">
        <v>38</v>
      </c>
      <c r="H100" s="1" t="s">
        <v>39</v>
      </c>
      <c r="I100" s="4">
        <v>36</v>
      </c>
      <c r="J100" s="4">
        <v>30</v>
      </c>
      <c r="K100" s="4">
        <v>31</v>
      </c>
      <c r="L100" s="4">
        <v>34</v>
      </c>
      <c r="M100" s="4">
        <v>37</v>
      </c>
      <c r="N100" s="4">
        <v>20</v>
      </c>
      <c r="O100" s="4">
        <v>38</v>
      </c>
      <c r="P100" s="4">
        <v>30</v>
      </c>
      <c r="Q100" s="4">
        <v>42</v>
      </c>
      <c r="R100" s="4">
        <v>40</v>
      </c>
      <c r="S100" s="4">
        <v>27</v>
      </c>
      <c r="T100" s="4">
        <v>40</v>
      </c>
      <c r="U100" s="4">
        <v>30</v>
      </c>
      <c r="V100" s="4">
        <v>29</v>
      </c>
      <c r="W100" s="4">
        <v>32</v>
      </c>
      <c r="X100" s="4">
        <f t="shared" si="15"/>
        <v>496</v>
      </c>
      <c r="Y100" s="1">
        <f t="shared" si="16"/>
        <v>421.6</v>
      </c>
      <c r="Z100" s="4">
        <v>52</v>
      </c>
      <c r="AA100" s="4">
        <v>4.8</v>
      </c>
      <c r="AB100" s="4">
        <v>4.8</v>
      </c>
      <c r="AC100" s="1">
        <f t="shared" si="17"/>
        <v>483.2</v>
      </c>
      <c r="AD100" s="1">
        <v>110</v>
      </c>
      <c r="AE100" s="1">
        <f t="shared" si="18"/>
        <v>406.8</v>
      </c>
    </row>
    <row r="101" s="1" customFormat="1" ht="12" spans="1:31">
      <c r="A101" s="4">
        <v>101</v>
      </c>
      <c r="B101" s="1" t="s">
        <v>1297</v>
      </c>
      <c r="C101" s="1" t="s">
        <v>34</v>
      </c>
      <c r="D101" s="1" t="s">
        <v>2260</v>
      </c>
      <c r="E101" s="1" t="s">
        <v>2287</v>
      </c>
      <c r="F101" s="1" t="s">
        <v>2288</v>
      </c>
      <c r="G101" s="1" t="s">
        <v>38</v>
      </c>
      <c r="H101" s="1" t="s">
        <v>39</v>
      </c>
      <c r="I101" s="4">
        <v>36</v>
      </c>
      <c r="J101" s="4">
        <v>30</v>
      </c>
      <c r="K101" s="4">
        <v>31</v>
      </c>
      <c r="L101" s="4">
        <v>34</v>
      </c>
      <c r="M101" s="4">
        <v>37</v>
      </c>
      <c r="N101" s="4">
        <v>20</v>
      </c>
      <c r="O101" s="4">
        <v>38</v>
      </c>
      <c r="P101" s="4">
        <v>30</v>
      </c>
      <c r="Q101" s="4">
        <v>42</v>
      </c>
      <c r="R101" s="4">
        <v>40</v>
      </c>
      <c r="S101" s="4">
        <v>27</v>
      </c>
      <c r="T101" s="4">
        <v>40</v>
      </c>
      <c r="U101" s="4">
        <v>30</v>
      </c>
      <c r="V101" s="4">
        <v>29</v>
      </c>
      <c r="W101" s="4">
        <v>32</v>
      </c>
      <c r="X101" s="4">
        <f t="shared" si="15"/>
        <v>496</v>
      </c>
      <c r="Y101" s="1">
        <f t="shared" si="16"/>
        <v>421.6</v>
      </c>
      <c r="Z101" s="4">
        <v>52</v>
      </c>
      <c r="AA101" s="4">
        <v>4.8</v>
      </c>
      <c r="AB101" s="4">
        <v>4.8</v>
      </c>
      <c r="AC101" s="1">
        <f t="shared" si="17"/>
        <v>483.2</v>
      </c>
      <c r="AD101" s="1">
        <v>110</v>
      </c>
      <c r="AE101" s="1">
        <f t="shared" si="18"/>
        <v>406.8</v>
      </c>
    </row>
    <row r="102" s="1" customFormat="1" ht="12" spans="1:31">
      <c r="A102" s="4">
        <v>102</v>
      </c>
      <c r="B102" s="1" t="s">
        <v>1297</v>
      </c>
      <c r="C102" s="1" t="s">
        <v>34</v>
      </c>
      <c r="D102" s="1" t="s">
        <v>2260</v>
      </c>
      <c r="E102" s="1" t="s">
        <v>2289</v>
      </c>
      <c r="F102" s="1" t="s">
        <v>2290</v>
      </c>
      <c r="G102" s="1" t="s">
        <v>38</v>
      </c>
      <c r="H102" s="1" t="s">
        <v>39</v>
      </c>
      <c r="I102" s="4">
        <v>36</v>
      </c>
      <c r="J102" s="4">
        <v>30</v>
      </c>
      <c r="K102" s="4">
        <v>31</v>
      </c>
      <c r="L102" s="4">
        <v>34</v>
      </c>
      <c r="M102" s="4">
        <v>37</v>
      </c>
      <c r="N102" s="4">
        <v>20</v>
      </c>
      <c r="O102" s="4">
        <v>38</v>
      </c>
      <c r="P102" s="4">
        <v>30</v>
      </c>
      <c r="Q102" s="4">
        <v>42</v>
      </c>
      <c r="R102" s="4">
        <v>40</v>
      </c>
      <c r="S102" s="4">
        <v>27</v>
      </c>
      <c r="T102" s="4">
        <v>40</v>
      </c>
      <c r="U102" s="4">
        <v>30</v>
      </c>
      <c r="V102" s="4">
        <v>29</v>
      </c>
      <c r="W102" s="4">
        <v>32</v>
      </c>
      <c r="X102" s="4">
        <f t="shared" si="15"/>
        <v>496</v>
      </c>
      <c r="Y102" s="1">
        <f t="shared" si="16"/>
        <v>421.6</v>
      </c>
      <c r="Z102" s="4">
        <v>52</v>
      </c>
      <c r="AA102" s="4">
        <v>4.8</v>
      </c>
      <c r="AB102" s="4">
        <v>4.8</v>
      </c>
      <c r="AC102" s="1">
        <f t="shared" si="17"/>
        <v>483.2</v>
      </c>
      <c r="AD102" s="1">
        <v>110</v>
      </c>
      <c r="AE102" s="1">
        <f t="shared" si="18"/>
        <v>406.8</v>
      </c>
    </row>
    <row r="103" s="1" customFormat="1" ht="12" spans="1:31">
      <c r="A103" s="4">
        <v>103</v>
      </c>
      <c r="B103" s="1" t="s">
        <v>1297</v>
      </c>
      <c r="C103" s="1" t="s">
        <v>34</v>
      </c>
      <c r="D103" s="1" t="s">
        <v>2260</v>
      </c>
      <c r="E103" s="1" t="s">
        <v>2291</v>
      </c>
      <c r="F103" s="1" t="s">
        <v>2292</v>
      </c>
      <c r="G103" s="1" t="s">
        <v>38</v>
      </c>
      <c r="H103" s="1" t="s">
        <v>39</v>
      </c>
      <c r="I103" s="4">
        <v>36</v>
      </c>
      <c r="J103" s="4">
        <v>30</v>
      </c>
      <c r="K103" s="4">
        <v>31</v>
      </c>
      <c r="L103" s="4">
        <v>34</v>
      </c>
      <c r="M103" s="4">
        <v>37</v>
      </c>
      <c r="N103" s="4">
        <v>20</v>
      </c>
      <c r="O103" s="4">
        <v>38</v>
      </c>
      <c r="P103" s="4">
        <v>30</v>
      </c>
      <c r="Q103" s="4">
        <v>42</v>
      </c>
      <c r="R103" s="4">
        <v>40</v>
      </c>
      <c r="S103" s="4">
        <v>27</v>
      </c>
      <c r="T103" s="4">
        <v>40</v>
      </c>
      <c r="U103" s="4">
        <v>30</v>
      </c>
      <c r="V103" s="4">
        <v>29</v>
      </c>
      <c r="W103" s="4">
        <v>32</v>
      </c>
      <c r="X103" s="4">
        <f t="shared" si="15"/>
        <v>496</v>
      </c>
      <c r="Y103" s="1">
        <f t="shared" si="16"/>
        <v>421.6</v>
      </c>
      <c r="Z103" s="4">
        <v>52</v>
      </c>
      <c r="AA103" s="4">
        <v>4.8</v>
      </c>
      <c r="AB103" s="4">
        <v>4.8</v>
      </c>
      <c r="AC103" s="1">
        <f t="shared" si="17"/>
        <v>483.2</v>
      </c>
      <c r="AD103" s="1">
        <v>110</v>
      </c>
      <c r="AE103" s="1">
        <f t="shared" si="18"/>
        <v>406.8</v>
      </c>
    </row>
    <row r="104" s="1" customFormat="1" ht="12" spans="1:31">
      <c r="A104" s="4">
        <v>104</v>
      </c>
      <c r="B104" s="1" t="s">
        <v>1297</v>
      </c>
      <c r="C104" s="1" t="s">
        <v>34</v>
      </c>
      <c r="D104" s="1" t="s">
        <v>2260</v>
      </c>
      <c r="E104" s="1" t="s">
        <v>2293</v>
      </c>
      <c r="F104" s="1" t="s">
        <v>2294</v>
      </c>
      <c r="G104" s="1" t="s">
        <v>38</v>
      </c>
      <c r="H104" s="1" t="s">
        <v>39</v>
      </c>
      <c r="I104" s="4">
        <v>36</v>
      </c>
      <c r="J104" s="4">
        <v>30</v>
      </c>
      <c r="K104" s="4">
        <v>31</v>
      </c>
      <c r="L104" s="4">
        <v>34</v>
      </c>
      <c r="M104" s="4">
        <v>37</v>
      </c>
      <c r="N104" s="4">
        <v>20</v>
      </c>
      <c r="O104" s="4">
        <v>38</v>
      </c>
      <c r="P104" s="4">
        <v>30</v>
      </c>
      <c r="Q104" s="4">
        <v>42</v>
      </c>
      <c r="R104" s="4">
        <v>40</v>
      </c>
      <c r="S104" s="4">
        <v>27</v>
      </c>
      <c r="T104" s="4">
        <v>40</v>
      </c>
      <c r="U104" s="4">
        <v>30</v>
      </c>
      <c r="V104" s="4">
        <v>29</v>
      </c>
      <c r="W104" s="4">
        <v>32</v>
      </c>
      <c r="X104" s="4">
        <f t="shared" si="15"/>
        <v>496</v>
      </c>
      <c r="Y104" s="1">
        <f t="shared" si="16"/>
        <v>421.6</v>
      </c>
      <c r="Z104" s="4">
        <v>52</v>
      </c>
      <c r="AA104" s="4">
        <v>4.8</v>
      </c>
      <c r="AB104" s="4">
        <v>4.8</v>
      </c>
      <c r="AC104" s="1">
        <f t="shared" si="17"/>
        <v>483.2</v>
      </c>
      <c r="AD104" s="1">
        <v>110</v>
      </c>
      <c r="AE104" s="1">
        <f t="shared" si="18"/>
        <v>406.8</v>
      </c>
    </row>
    <row r="105" s="1" customFormat="1" ht="12" spans="1:31">
      <c r="A105" s="4">
        <v>105</v>
      </c>
      <c r="B105" s="1" t="s">
        <v>1297</v>
      </c>
      <c r="C105" s="1" t="s">
        <v>34</v>
      </c>
      <c r="D105" s="1" t="s">
        <v>2260</v>
      </c>
      <c r="E105" s="1" t="s">
        <v>2295</v>
      </c>
      <c r="F105" s="1" t="s">
        <v>2296</v>
      </c>
      <c r="G105" s="1" t="s">
        <v>38</v>
      </c>
      <c r="H105" s="1" t="s">
        <v>39</v>
      </c>
      <c r="I105" s="4">
        <v>36</v>
      </c>
      <c r="J105" s="4">
        <v>30</v>
      </c>
      <c r="K105" s="4">
        <v>31</v>
      </c>
      <c r="L105" s="4">
        <v>34</v>
      </c>
      <c r="M105" s="4">
        <v>37</v>
      </c>
      <c r="N105" s="4">
        <v>20</v>
      </c>
      <c r="O105" s="4">
        <v>38</v>
      </c>
      <c r="P105" s="4">
        <v>30</v>
      </c>
      <c r="Q105" s="4">
        <v>42</v>
      </c>
      <c r="R105" s="4">
        <v>40</v>
      </c>
      <c r="S105" s="4">
        <v>27</v>
      </c>
      <c r="T105" s="4">
        <v>40</v>
      </c>
      <c r="U105" s="4">
        <v>30</v>
      </c>
      <c r="V105" s="4">
        <v>29</v>
      </c>
      <c r="W105" s="4">
        <v>32</v>
      </c>
      <c r="X105" s="4">
        <f t="shared" si="15"/>
        <v>496</v>
      </c>
      <c r="Y105" s="1">
        <f t="shared" si="16"/>
        <v>421.6</v>
      </c>
      <c r="Z105" s="4">
        <v>52</v>
      </c>
      <c r="AA105" s="4">
        <v>4.8</v>
      </c>
      <c r="AB105" s="4">
        <v>4.8</v>
      </c>
      <c r="AC105" s="1">
        <f t="shared" si="17"/>
        <v>483.2</v>
      </c>
      <c r="AD105" s="1">
        <v>110</v>
      </c>
      <c r="AE105" s="1">
        <f t="shared" si="18"/>
        <v>406.8</v>
      </c>
    </row>
    <row r="106" s="1" customFormat="1" ht="12" spans="1:31">
      <c r="A106" s="4">
        <v>106</v>
      </c>
      <c r="B106" s="1" t="s">
        <v>1297</v>
      </c>
      <c r="C106" s="1" t="s">
        <v>34</v>
      </c>
      <c r="D106" s="1" t="s">
        <v>2260</v>
      </c>
      <c r="E106" s="1" t="s">
        <v>2297</v>
      </c>
      <c r="F106" s="1" t="s">
        <v>2298</v>
      </c>
      <c r="G106" s="1" t="s">
        <v>38</v>
      </c>
      <c r="H106" s="1" t="s">
        <v>39</v>
      </c>
      <c r="I106" s="4">
        <v>36</v>
      </c>
      <c r="J106" s="4">
        <v>30</v>
      </c>
      <c r="K106" s="4">
        <v>31</v>
      </c>
      <c r="L106" s="4">
        <v>34</v>
      </c>
      <c r="M106" s="4">
        <v>37</v>
      </c>
      <c r="N106" s="4">
        <v>20</v>
      </c>
      <c r="O106" s="4">
        <v>38</v>
      </c>
      <c r="P106" s="4">
        <v>30</v>
      </c>
      <c r="Q106" s="4">
        <v>42</v>
      </c>
      <c r="R106" s="4">
        <v>40</v>
      </c>
      <c r="S106" s="4">
        <v>27</v>
      </c>
      <c r="T106" s="4">
        <v>40</v>
      </c>
      <c r="U106" s="4">
        <v>30</v>
      </c>
      <c r="V106" s="4">
        <v>29</v>
      </c>
      <c r="W106" s="4">
        <v>32</v>
      </c>
      <c r="X106" s="4">
        <f t="shared" si="15"/>
        <v>496</v>
      </c>
      <c r="Y106" s="1">
        <f t="shared" si="16"/>
        <v>421.6</v>
      </c>
      <c r="Z106" s="4">
        <v>52</v>
      </c>
      <c r="AA106" s="4">
        <v>4.8</v>
      </c>
      <c r="AB106" s="4">
        <v>4.8</v>
      </c>
      <c r="AC106" s="1">
        <f t="shared" si="17"/>
        <v>483.2</v>
      </c>
      <c r="AD106" s="1">
        <v>110</v>
      </c>
      <c r="AE106" s="1">
        <f t="shared" si="18"/>
        <v>406.8</v>
      </c>
    </row>
    <row r="107" s="1" customFormat="1" ht="12" spans="1:31">
      <c r="A107" s="4">
        <v>107</v>
      </c>
      <c r="B107" s="1" t="s">
        <v>1297</v>
      </c>
      <c r="C107" s="1" t="s">
        <v>34</v>
      </c>
      <c r="D107" s="1" t="s">
        <v>2260</v>
      </c>
      <c r="E107" s="1" t="s">
        <v>2299</v>
      </c>
      <c r="F107" s="1" t="s">
        <v>2300</v>
      </c>
      <c r="G107" s="1" t="s">
        <v>38</v>
      </c>
      <c r="H107" s="1" t="s">
        <v>39</v>
      </c>
      <c r="I107" s="4">
        <v>36</v>
      </c>
      <c r="J107" s="4">
        <v>30</v>
      </c>
      <c r="K107" s="4">
        <v>31</v>
      </c>
      <c r="L107" s="4">
        <v>34</v>
      </c>
      <c r="M107" s="4">
        <v>37</v>
      </c>
      <c r="N107" s="4">
        <v>20</v>
      </c>
      <c r="O107" s="4">
        <v>38</v>
      </c>
      <c r="P107" s="4">
        <v>30</v>
      </c>
      <c r="Q107" s="4">
        <v>42</v>
      </c>
      <c r="R107" s="4">
        <v>40</v>
      </c>
      <c r="S107" s="4">
        <v>27</v>
      </c>
      <c r="T107" s="4">
        <v>40</v>
      </c>
      <c r="U107" s="4">
        <v>30</v>
      </c>
      <c r="V107" s="4">
        <v>29</v>
      </c>
      <c r="W107" s="4">
        <v>32</v>
      </c>
      <c r="X107" s="4">
        <f t="shared" si="15"/>
        <v>496</v>
      </c>
      <c r="Y107" s="1">
        <f t="shared" si="16"/>
        <v>421.6</v>
      </c>
      <c r="Z107" s="4">
        <v>52</v>
      </c>
      <c r="AA107" s="4">
        <v>4.8</v>
      </c>
      <c r="AB107" s="4">
        <v>4.8</v>
      </c>
      <c r="AC107" s="1">
        <f t="shared" si="17"/>
        <v>483.2</v>
      </c>
      <c r="AD107" s="1">
        <v>110</v>
      </c>
      <c r="AE107" s="1">
        <f t="shared" si="18"/>
        <v>406.8</v>
      </c>
    </row>
    <row r="108" s="1" customFormat="1" ht="12" spans="1:31">
      <c r="A108" s="4">
        <v>108</v>
      </c>
      <c r="B108" s="1" t="s">
        <v>1297</v>
      </c>
      <c r="C108" s="1" t="s">
        <v>34</v>
      </c>
      <c r="D108" s="1" t="s">
        <v>2260</v>
      </c>
      <c r="E108" s="1" t="s">
        <v>2301</v>
      </c>
      <c r="F108" s="1" t="s">
        <v>2302</v>
      </c>
      <c r="G108" s="1" t="s">
        <v>38</v>
      </c>
      <c r="H108" s="1" t="s">
        <v>39</v>
      </c>
      <c r="I108" s="4">
        <v>36</v>
      </c>
      <c r="J108" s="4">
        <v>30</v>
      </c>
      <c r="K108" s="4">
        <v>31</v>
      </c>
      <c r="L108" s="4">
        <v>34</v>
      </c>
      <c r="M108" s="4">
        <v>37</v>
      </c>
      <c r="N108" s="4">
        <v>20</v>
      </c>
      <c r="O108" s="4">
        <v>38</v>
      </c>
      <c r="P108" s="4">
        <v>30</v>
      </c>
      <c r="Q108" s="4">
        <v>42</v>
      </c>
      <c r="R108" s="4">
        <v>40</v>
      </c>
      <c r="S108" s="4">
        <v>27</v>
      </c>
      <c r="T108" s="4">
        <v>40</v>
      </c>
      <c r="U108" s="4">
        <v>30</v>
      </c>
      <c r="V108" s="4">
        <v>29</v>
      </c>
      <c r="W108" s="4">
        <v>32</v>
      </c>
      <c r="X108" s="4">
        <f t="shared" si="15"/>
        <v>496</v>
      </c>
      <c r="Y108" s="1">
        <f t="shared" si="16"/>
        <v>421.6</v>
      </c>
      <c r="Z108" s="4">
        <v>52</v>
      </c>
      <c r="AA108" s="4">
        <v>4.8</v>
      </c>
      <c r="AB108" s="4">
        <v>4.8</v>
      </c>
      <c r="AC108" s="1">
        <f t="shared" si="17"/>
        <v>483.2</v>
      </c>
      <c r="AD108" s="1">
        <v>110</v>
      </c>
      <c r="AE108" s="1">
        <f t="shared" si="18"/>
        <v>406.8</v>
      </c>
    </row>
    <row r="109" s="1" customFormat="1" ht="12" spans="1:31">
      <c r="A109" s="4">
        <v>109</v>
      </c>
      <c r="B109" s="1" t="s">
        <v>1297</v>
      </c>
      <c r="C109" s="1" t="s">
        <v>34</v>
      </c>
      <c r="D109" s="1" t="s">
        <v>2260</v>
      </c>
      <c r="E109" s="1" t="s">
        <v>2303</v>
      </c>
      <c r="F109" s="1" t="s">
        <v>2304</v>
      </c>
      <c r="G109" s="1" t="s">
        <v>38</v>
      </c>
      <c r="H109" s="1" t="s">
        <v>39</v>
      </c>
      <c r="I109" s="4">
        <v>36</v>
      </c>
      <c r="J109" s="4">
        <v>30</v>
      </c>
      <c r="K109" s="4">
        <v>31</v>
      </c>
      <c r="L109" s="4">
        <v>34</v>
      </c>
      <c r="M109" s="4">
        <v>37</v>
      </c>
      <c r="N109" s="4">
        <v>20</v>
      </c>
      <c r="O109" s="4">
        <v>38</v>
      </c>
      <c r="P109" s="4">
        <v>30</v>
      </c>
      <c r="Q109" s="4">
        <v>42</v>
      </c>
      <c r="R109" s="4">
        <v>40</v>
      </c>
      <c r="S109" s="4">
        <v>27</v>
      </c>
      <c r="T109" s="4">
        <v>40</v>
      </c>
      <c r="U109" s="4">
        <v>30</v>
      </c>
      <c r="V109" s="4">
        <v>29</v>
      </c>
      <c r="W109" s="4">
        <v>32</v>
      </c>
      <c r="X109" s="4">
        <f t="shared" si="15"/>
        <v>496</v>
      </c>
      <c r="Y109" s="1">
        <f t="shared" si="16"/>
        <v>421.6</v>
      </c>
      <c r="Z109" s="4">
        <v>52</v>
      </c>
      <c r="AA109" s="4">
        <v>4.8</v>
      </c>
      <c r="AB109" s="4">
        <v>4.8</v>
      </c>
      <c r="AC109" s="1">
        <f t="shared" si="17"/>
        <v>483.2</v>
      </c>
      <c r="AD109" s="1">
        <v>110</v>
      </c>
      <c r="AE109" s="1">
        <f t="shared" si="18"/>
        <v>406.8</v>
      </c>
    </row>
    <row r="110" s="1" customFormat="1" ht="12" spans="1:31">
      <c r="A110" s="4">
        <v>110</v>
      </c>
      <c r="B110" s="1" t="s">
        <v>1297</v>
      </c>
      <c r="C110" s="1" t="s">
        <v>34</v>
      </c>
      <c r="D110" s="1" t="s">
        <v>2260</v>
      </c>
      <c r="E110" s="1" t="s">
        <v>2305</v>
      </c>
      <c r="F110" s="1" t="s">
        <v>2306</v>
      </c>
      <c r="G110" s="1" t="s">
        <v>38</v>
      </c>
      <c r="H110" s="1" t="s">
        <v>39</v>
      </c>
      <c r="I110" s="4">
        <v>36</v>
      </c>
      <c r="J110" s="4">
        <v>30</v>
      </c>
      <c r="K110" s="4">
        <v>31</v>
      </c>
      <c r="L110" s="4">
        <v>34</v>
      </c>
      <c r="M110" s="4">
        <v>37</v>
      </c>
      <c r="N110" s="4">
        <v>20</v>
      </c>
      <c r="O110" s="4">
        <v>38</v>
      </c>
      <c r="P110" s="4">
        <v>30</v>
      </c>
      <c r="Q110" s="4">
        <v>42</v>
      </c>
      <c r="R110" s="4">
        <v>40</v>
      </c>
      <c r="S110" s="4">
        <v>27</v>
      </c>
      <c r="T110" s="4">
        <v>40</v>
      </c>
      <c r="U110" s="4">
        <v>30</v>
      </c>
      <c r="V110" s="4">
        <v>29</v>
      </c>
      <c r="W110" s="4">
        <v>32</v>
      </c>
      <c r="X110" s="4">
        <f t="shared" si="15"/>
        <v>496</v>
      </c>
      <c r="Y110" s="1">
        <f t="shared" si="16"/>
        <v>421.6</v>
      </c>
      <c r="Z110" s="4">
        <v>52</v>
      </c>
      <c r="AA110" s="4">
        <v>4.8</v>
      </c>
      <c r="AB110" s="4">
        <v>4.8</v>
      </c>
      <c r="AC110" s="1">
        <f t="shared" si="17"/>
        <v>483.2</v>
      </c>
      <c r="AD110" s="1">
        <v>110</v>
      </c>
      <c r="AE110" s="1">
        <f t="shared" si="18"/>
        <v>406.8</v>
      </c>
    </row>
    <row r="111" s="1" customFormat="1" ht="12" spans="1:31">
      <c r="A111" s="4">
        <v>111</v>
      </c>
      <c r="B111" s="1" t="s">
        <v>1297</v>
      </c>
      <c r="C111" s="1" t="s">
        <v>34</v>
      </c>
      <c r="D111" s="1" t="s">
        <v>2260</v>
      </c>
      <c r="E111" s="1" t="s">
        <v>2307</v>
      </c>
      <c r="F111" s="1" t="s">
        <v>2308</v>
      </c>
      <c r="G111" s="1" t="s">
        <v>38</v>
      </c>
      <c r="H111" s="1" t="s">
        <v>39</v>
      </c>
      <c r="I111" s="4">
        <v>36</v>
      </c>
      <c r="J111" s="4">
        <v>30</v>
      </c>
      <c r="K111" s="4">
        <v>31</v>
      </c>
      <c r="L111" s="4">
        <v>34</v>
      </c>
      <c r="M111" s="4">
        <v>37</v>
      </c>
      <c r="N111" s="4">
        <v>20</v>
      </c>
      <c r="O111" s="4">
        <v>38</v>
      </c>
      <c r="P111" s="4">
        <v>30</v>
      </c>
      <c r="Q111" s="4">
        <v>42</v>
      </c>
      <c r="R111" s="4">
        <v>40</v>
      </c>
      <c r="S111" s="4">
        <v>27</v>
      </c>
      <c r="T111" s="4">
        <v>40</v>
      </c>
      <c r="U111" s="4">
        <v>30</v>
      </c>
      <c r="V111" s="4">
        <v>29</v>
      </c>
      <c r="W111" s="4">
        <v>32</v>
      </c>
      <c r="X111" s="4">
        <f t="shared" si="15"/>
        <v>496</v>
      </c>
      <c r="Y111" s="1">
        <f t="shared" si="16"/>
        <v>421.6</v>
      </c>
      <c r="Z111" s="4">
        <v>52</v>
      </c>
      <c r="AA111" s="4">
        <v>4.8</v>
      </c>
      <c r="AB111" s="4">
        <v>4.8</v>
      </c>
      <c r="AC111" s="1">
        <f t="shared" si="17"/>
        <v>483.2</v>
      </c>
      <c r="AD111" s="1">
        <v>110</v>
      </c>
      <c r="AE111" s="1">
        <f t="shared" si="18"/>
        <v>406.8</v>
      </c>
    </row>
    <row r="112" s="1" customFormat="1" ht="12" spans="1:31">
      <c r="A112" s="4">
        <v>112</v>
      </c>
      <c r="B112" s="1" t="s">
        <v>1297</v>
      </c>
      <c r="C112" s="1" t="s">
        <v>34</v>
      </c>
      <c r="D112" s="1" t="s">
        <v>2260</v>
      </c>
      <c r="E112" s="1" t="s">
        <v>2309</v>
      </c>
      <c r="F112" s="1" t="s">
        <v>2310</v>
      </c>
      <c r="G112" s="1" t="s">
        <v>38</v>
      </c>
      <c r="H112" s="1" t="s">
        <v>39</v>
      </c>
      <c r="I112" s="4">
        <v>36</v>
      </c>
      <c r="J112" s="4">
        <v>30</v>
      </c>
      <c r="K112" s="4">
        <v>31</v>
      </c>
      <c r="L112" s="4">
        <v>34</v>
      </c>
      <c r="M112" s="4">
        <v>37</v>
      </c>
      <c r="N112" s="4">
        <v>20</v>
      </c>
      <c r="O112" s="4">
        <v>38</v>
      </c>
      <c r="P112" s="4">
        <v>30</v>
      </c>
      <c r="Q112" s="4">
        <v>42</v>
      </c>
      <c r="R112" s="4">
        <v>40</v>
      </c>
      <c r="S112" s="4">
        <v>27</v>
      </c>
      <c r="T112" s="4">
        <v>40</v>
      </c>
      <c r="U112" s="4">
        <v>30</v>
      </c>
      <c r="V112" s="4">
        <v>29</v>
      </c>
      <c r="W112" s="4">
        <v>32</v>
      </c>
      <c r="X112" s="4">
        <f t="shared" si="15"/>
        <v>496</v>
      </c>
      <c r="Y112" s="1">
        <f t="shared" si="16"/>
        <v>421.6</v>
      </c>
      <c r="Z112" s="4">
        <v>52</v>
      </c>
      <c r="AA112" s="4">
        <v>4.8</v>
      </c>
      <c r="AB112" s="4">
        <v>4.8</v>
      </c>
      <c r="AC112" s="1">
        <f t="shared" si="17"/>
        <v>483.2</v>
      </c>
      <c r="AD112" s="1">
        <v>110</v>
      </c>
      <c r="AE112" s="1">
        <f t="shared" si="18"/>
        <v>406.8</v>
      </c>
    </row>
    <row r="113" s="1" customFormat="1" ht="12" spans="1:31">
      <c r="A113" s="4">
        <v>113</v>
      </c>
      <c r="B113" s="1" t="s">
        <v>1297</v>
      </c>
      <c r="C113" s="1" t="s">
        <v>34</v>
      </c>
      <c r="D113" s="1" t="s">
        <v>2260</v>
      </c>
      <c r="E113" s="1" t="s">
        <v>2311</v>
      </c>
      <c r="F113" s="1" t="s">
        <v>2312</v>
      </c>
      <c r="G113" s="1" t="s">
        <v>38</v>
      </c>
      <c r="H113" s="1" t="s">
        <v>39</v>
      </c>
      <c r="I113" s="4">
        <v>36</v>
      </c>
      <c r="J113" s="4">
        <v>30</v>
      </c>
      <c r="K113" s="4">
        <v>31</v>
      </c>
      <c r="L113" s="4">
        <v>34</v>
      </c>
      <c r="M113" s="4">
        <v>37</v>
      </c>
      <c r="N113" s="4">
        <v>20</v>
      </c>
      <c r="O113" s="4">
        <v>38</v>
      </c>
      <c r="P113" s="4">
        <v>30</v>
      </c>
      <c r="Q113" s="4">
        <v>42</v>
      </c>
      <c r="R113" s="4">
        <v>40</v>
      </c>
      <c r="S113" s="4">
        <v>27</v>
      </c>
      <c r="T113" s="4">
        <v>40</v>
      </c>
      <c r="U113" s="4">
        <v>30</v>
      </c>
      <c r="V113" s="4">
        <v>29</v>
      </c>
      <c r="W113" s="4">
        <v>32</v>
      </c>
      <c r="X113" s="4">
        <f t="shared" si="15"/>
        <v>496</v>
      </c>
      <c r="Y113" s="1">
        <f t="shared" si="16"/>
        <v>421.6</v>
      </c>
      <c r="Z113" s="4">
        <v>52</v>
      </c>
      <c r="AA113" s="4">
        <v>4.8</v>
      </c>
      <c r="AB113" s="4">
        <v>4.8</v>
      </c>
      <c r="AC113" s="1">
        <f t="shared" si="17"/>
        <v>483.2</v>
      </c>
      <c r="AD113" s="1">
        <v>110</v>
      </c>
      <c r="AE113" s="1">
        <f t="shared" si="18"/>
        <v>406.8</v>
      </c>
    </row>
    <row r="114" s="1" customFormat="1" ht="12" spans="1:31">
      <c r="A114" s="4">
        <v>114</v>
      </c>
      <c r="B114" s="1" t="s">
        <v>1297</v>
      </c>
      <c r="C114" s="1" t="s">
        <v>34</v>
      </c>
      <c r="D114" s="1" t="s">
        <v>2260</v>
      </c>
      <c r="E114" s="1" t="s">
        <v>2313</v>
      </c>
      <c r="F114" s="1" t="s">
        <v>2314</v>
      </c>
      <c r="G114" s="1" t="s">
        <v>38</v>
      </c>
      <c r="H114" s="1" t="s">
        <v>39</v>
      </c>
      <c r="I114" s="4">
        <v>36</v>
      </c>
      <c r="J114" s="4">
        <v>30</v>
      </c>
      <c r="K114" s="4">
        <v>31</v>
      </c>
      <c r="L114" s="4">
        <v>34</v>
      </c>
      <c r="M114" s="4">
        <v>37</v>
      </c>
      <c r="N114" s="4">
        <v>20</v>
      </c>
      <c r="O114" s="4">
        <v>38</v>
      </c>
      <c r="P114" s="4">
        <v>30</v>
      </c>
      <c r="Q114" s="4">
        <v>42</v>
      </c>
      <c r="R114" s="4">
        <v>40</v>
      </c>
      <c r="S114" s="4">
        <v>27</v>
      </c>
      <c r="T114" s="4">
        <v>40</v>
      </c>
      <c r="U114" s="4">
        <v>30</v>
      </c>
      <c r="V114" s="4">
        <v>29</v>
      </c>
      <c r="W114" s="4">
        <v>32</v>
      </c>
      <c r="X114" s="4">
        <f t="shared" si="15"/>
        <v>496</v>
      </c>
      <c r="Y114" s="1">
        <f t="shared" si="16"/>
        <v>421.6</v>
      </c>
      <c r="Z114" s="4">
        <v>52</v>
      </c>
      <c r="AA114" s="4">
        <v>4.8</v>
      </c>
      <c r="AB114" s="4">
        <v>4.8</v>
      </c>
      <c r="AC114" s="1">
        <f t="shared" si="17"/>
        <v>483.2</v>
      </c>
      <c r="AD114" s="1">
        <v>110</v>
      </c>
      <c r="AE114" s="1">
        <f t="shared" si="18"/>
        <v>406.8</v>
      </c>
    </row>
    <row r="115" s="1" customFormat="1" ht="12" spans="1:31">
      <c r="A115" s="4">
        <v>115</v>
      </c>
      <c r="B115" s="1" t="s">
        <v>1297</v>
      </c>
      <c r="C115" s="1" t="s">
        <v>34</v>
      </c>
      <c r="D115" s="1" t="s">
        <v>2260</v>
      </c>
      <c r="E115" s="1" t="s">
        <v>2315</v>
      </c>
      <c r="F115" s="1" t="s">
        <v>2316</v>
      </c>
      <c r="G115" s="1" t="s">
        <v>38</v>
      </c>
      <c r="H115" s="1" t="s">
        <v>39</v>
      </c>
      <c r="I115" s="4">
        <v>36</v>
      </c>
      <c r="J115" s="4">
        <v>30</v>
      </c>
      <c r="K115" s="4">
        <v>31</v>
      </c>
      <c r="L115" s="4">
        <v>34</v>
      </c>
      <c r="M115" s="4">
        <v>37</v>
      </c>
      <c r="N115" s="4">
        <v>20</v>
      </c>
      <c r="O115" s="4">
        <v>38</v>
      </c>
      <c r="P115" s="4">
        <v>30</v>
      </c>
      <c r="Q115" s="4">
        <v>42</v>
      </c>
      <c r="R115" s="4">
        <v>40</v>
      </c>
      <c r="S115" s="4">
        <v>27</v>
      </c>
      <c r="T115" s="4">
        <v>40</v>
      </c>
      <c r="U115" s="4">
        <v>30</v>
      </c>
      <c r="V115" s="4">
        <v>29</v>
      </c>
      <c r="W115" s="4">
        <v>32</v>
      </c>
      <c r="X115" s="4">
        <f t="shared" si="15"/>
        <v>496</v>
      </c>
      <c r="Y115" s="1">
        <f t="shared" si="16"/>
        <v>421.6</v>
      </c>
      <c r="Z115" s="4">
        <v>52</v>
      </c>
      <c r="AA115" s="4">
        <v>4.8</v>
      </c>
      <c r="AB115" s="4">
        <v>4.8</v>
      </c>
      <c r="AC115" s="1">
        <f t="shared" si="17"/>
        <v>483.2</v>
      </c>
      <c r="AD115" s="1">
        <v>110</v>
      </c>
      <c r="AE115" s="1">
        <f t="shared" si="18"/>
        <v>406.8</v>
      </c>
    </row>
    <row r="116" s="1" customFormat="1" ht="12" spans="1:31">
      <c r="A116" s="4">
        <v>116</v>
      </c>
      <c r="B116" s="1" t="s">
        <v>1297</v>
      </c>
      <c r="C116" s="1" t="s">
        <v>34</v>
      </c>
      <c r="D116" s="1" t="s">
        <v>2260</v>
      </c>
      <c r="E116" s="1" t="s">
        <v>2317</v>
      </c>
      <c r="F116" s="1" t="s">
        <v>2318</v>
      </c>
      <c r="G116" s="1" t="s">
        <v>38</v>
      </c>
      <c r="H116" s="1" t="s">
        <v>39</v>
      </c>
      <c r="I116" s="4">
        <v>36</v>
      </c>
      <c r="J116" s="4">
        <v>30</v>
      </c>
      <c r="K116" s="4">
        <v>31</v>
      </c>
      <c r="L116" s="4">
        <v>34</v>
      </c>
      <c r="M116" s="4">
        <v>37</v>
      </c>
      <c r="N116" s="4">
        <v>20</v>
      </c>
      <c r="O116" s="4">
        <v>38</v>
      </c>
      <c r="P116" s="4">
        <v>30</v>
      </c>
      <c r="Q116" s="4">
        <v>42</v>
      </c>
      <c r="R116" s="4">
        <v>40</v>
      </c>
      <c r="S116" s="4">
        <v>27</v>
      </c>
      <c r="T116" s="4">
        <v>40</v>
      </c>
      <c r="U116" s="4">
        <v>30</v>
      </c>
      <c r="V116" s="4">
        <v>29</v>
      </c>
      <c r="W116" s="4">
        <v>32</v>
      </c>
      <c r="X116" s="4">
        <f t="shared" si="15"/>
        <v>496</v>
      </c>
      <c r="Y116" s="1">
        <f t="shared" si="16"/>
        <v>421.6</v>
      </c>
      <c r="Z116" s="4">
        <v>52</v>
      </c>
      <c r="AA116" s="4">
        <v>4.8</v>
      </c>
      <c r="AB116" s="4">
        <v>4.8</v>
      </c>
      <c r="AC116" s="1">
        <f t="shared" si="17"/>
        <v>483.2</v>
      </c>
      <c r="AD116" s="1">
        <v>110</v>
      </c>
      <c r="AE116" s="1">
        <f t="shared" si="18"/>
        <v>406.8</v>
      </c>
    </row>
    <row r="117" s="1" customFormat="1" ht="12" spans="1:31">
      <c r="A117" s="4">
        <v>117</v>
      </c>
      <c r="B117" s="1" t="s">
        <v>1297</v>
      </c>
      <c r="C117" s="1" t="s">
        <v>34</v>
      </c>
      <c r="D117" s="1" t="s">
        <v>2260</v>
      </c>
      <c r="E117" s="1" t="s">
        <v>2319</v>
      </c>
      <c r="F117" s="1" t="s">
        <v>2320</v>
      </c>
      <c r="G117" s="1" t="s">
        <v>38</v>
      </c>
      <c r="H117" s="1" t="s">
        <v>39</v>
      </c>
      <c r="I117" s="4">
        <v>36</v>
      </c>
      <c r="J117" s="4">
        <v>30</v>
      </c>
      <c r="K117" s="4">
        <v>31</v>
      </c>
      <c r="L117" s="4">
        <v>34</v>
      </c>
      <c r="M117" s="4">
        <v>37</v>
      </c>
      <c r="N117" s="4">
        <v>20</v>
      </c>
      <c r="O117" s="4">
        <v>38</v>
      </c>
      <c r="P117" s="4">
        <v>30</v>
      </c>
      <c r="Q117" s="4">
        <v>42</v>
      </c>
      <c r="R117" s="4">
        <v>40</v>
      </c>
      <c r="S117" s="4">
        <v>27</v>
      </c>
      <c r="T117" s="4">
        <v>40</v>
      </c>
      <c r="U117" s="4">
        <v>30</v>
      </c>
      <c r="V117" s="4">
        <v>29</v>
      </c>
      <c r="W117" s="4">
        <v>32</v>
      </c>
      <c r="X117" s="4">
        <f t="shared" si="15"/>
        <v>496</v>
      </c>
      <c r="Y117" s="1">
        <f t="shared" si="16"/>
        <v>421.6</v>
      </c>
      <c r="Z117" s="4">
        <v>52</v>
      </c>
      <c r="AA117" s="4">
        <v>4.8</v>
      </c>
      <c r="AB117" s="4">
        <v>4.8</v>
      </c>
      <c r="AC117" s="1">
        <f t="shared" si="17"/>
        <v>483.2</v>
      </c>
      <c r="AD117" s="1">
        <v>110</v>
      </c>
      <c r="AE117" s="1">
        <f t="shared" si="18"/>
        <v>406.8</v>
      </c>
    </row>
    <row r="118" s="1" customFormat="1" ht="12" spans="1:31">
      <c r="A118" s="4">
        <v>118</v>
      </c>
      <c r="B118" s="1" t="s">
        <v>1297</v>
      </c>
      <c r="C118" s="1" t="s">
        <v>34</v>
      </c>
      <c r="D118" s="1" t="s">
        <v>2260</v>
      </c>
      <c r="E118" s="1" t="s">
        <v>2321</v>
      </c>
      <c r="F118" s="1" t="s">
        <v>2322</v>
      </c>
      <c r="G118" s="1" t="s">
        <v>38</v>
      </c>
      <c r="H118" s="1" t="s">
        <v>39</v>
      </c>
      <c r="I118" s="4">
        <v>36</v>
      </c>
      <c r="J118" s="4">
        <v>30</v>
      </c>
      <c r="K118" s="4">
        <v>31</v>
      </c>
      <c r="L118" s="4">
        <v>34</v>
      </c>
      <c r="M118" s="4">
        <v>37</v>
      </c>
      <c r="N118" s="4">
        <v>20</v>
      </c>
      <c r="O118" s="4">
        <v>38</v>
      </c>
      <c r="P118" s="4">
        <v>30</v>
      </c>
      <c r="Q118" s="4">
        <v>42</v>
      </c>
      <c r="R118" s="4">
        <v>40</v>
      </c>
      <c r="S118" s="4">
        <v>27</v>
      </c>
      <c r="T118" s="4">
        <v>40</v>
      </c>
      <c r="U118" s="4">
        <v>30</v>
      </c>
      <c r="V118" s="4">
        <v>29</v>
      </c>
      <c r="W118" s="4">
        <v>32</v>
      </c>
      <c r="X118" s="4">
        <f t="shared" si="15"/>
        <v>496</v>
      </c>
      <c r="Y118" s="1">
        <f t="shared" si="16"/>
        <v>421.6</v>
      </c>
      <c r="Z118" s="4">
        <v>52</v>
      </c>
      <c r="AA118" s="4">
        <v>4.8</v>
      </c>
      <c r="AB118" s="4">
        <v>4.8</v>
      </c>
      <c r="AC118" s="1">
        <f t="shared" si="17"/>
        <v>483.2</v>
      </c>
      <c r="AD118" s="1">
        <v>110</v>
      </c>
      <c r="AE118" s="1">
        <f t="shared" si="18"/>
        <v>406.8</v>
      </c>
    </row>
    <row r="119" s="1" customFormat="1" ht="12" spans="1:31">
      <c r="A119" s="4">
        <v>119</v>
      </c>
      <c r="B119" s="1" t="s">
        <v>1297</v>
      </c>
      <c r="C119" s="1" t="s">
        <v>34</v>
      </c>
      <c r="D119" s="1" t="s">
        <v>2260</v>
      </c>
      <c r="E119" s="1" t="s">
        <v>2323</v>
      </c>
      <c r="F119" s="1" t="s">
        <v>2324</v>
      </c>
      <c r="G119" s="1" t="s">
        <v>38</v>
      </c>
      <c r="H119" s="1" t="s">
        <v>39</v>
      </c>
      <c r="I119" s="4">
        <v>36</v>
      </c>
      <c r="J119" s="4">
        <v>30</v>
      </c>
      <c r="K119" s="4">
        <v>31</v>
      </c>
      <c r="L119" s="4">
        <v>34</v>
      </c>
      <c r="M119" s="4">
        <v>37</v>
      </c>
      <c r="N119" s="4">
        <v>20</v>
      </c>
      <c r="O119" s="4">
        <v>38</v>
      </c>
      <c r="P119" s="4">
        <v>30</v>
      </c>
      <c r="Q119" s="4">
        <v>42</v>
      </c>
      <c r="R119" s="4">
        <v>40</v>
      </c>
      <c r="S119" s="4">
        <v>27</v>
      </c>
      <c r="T119" s="4">
        <v>40</v>
      </c>
      <c r="U119" s="4">
        <v>30</v>
      </c>
      <c r="V119" s="4">
        <v>29</v>
      </c>
      <c r="W119" s="4">
        <v>32</v>
      </c>
      <c r="X119" s="4">
        <f t="shared" si="15"/>
        <v>496</v>
      </c>
      <c r="Y119" s="1">
        <f t="shared" si="16"/>
        <v>421.6</v>
      </c>
      <c r="Z119" s="4">
        <v>52</v>
      </c>
      <c r="AA119" s="4">
        <v>4.8</v>
      </c>
      <c r="AB119" s="4">
        <v>4.8</v>
      </c>
      <c r="AC119" s="1">
        <f t="shared" si="17"/>
        <v>483.2</v>
      </c>
      <c r="AD119" s="1">
        <v>110</v>
      </c>
      <c r="AE119" s="1">
        <f t="shared" si="18"/>
        <v>406.8</v>
      </c>
    </row>
    <row r="120" s="1" customFormat="1" ht="12" spans="1:31">
      <c r="A120" s="4">
        <v>120</v>
      </c>
      <c r="B120" s="1" t="s">
        <v>1297</v>
      </c>
      <c r="C120" s="1" t="s">
        <v>34</v>
      </c>
      <c r="D120" s="1" t="s">
        <v>2260</v>
      </c>
      <c r="E120" s="1" t="s">
        <v>2325</v>
      </c>
      <c r="F120" s="1" t="s">
        <v>2326</v>
      </c>
      <c r="G120" s="1" t="s">
        <v>38</v>
      </c>
      <c r="H120" s="1" t="s">
        <v>39</v>
      </c>
      <c r="I120" s="4">
        <v>36</v>
      </c>
      <c r="J120" s="4">
        <v>30</v>
      </c>
      <c r="K120" s="4">
        <v>31</v>
      </c>
      <c r="L120" s="4">
        <v>34</v>
      </c>
      <c r="M120" s="4">
        <v>37</v>
      </c>
      <c r="N120" s="4">
        <v>20</v>
      </c>
      <c r="O120" s="4">
        <v>38</v>
      </c>
      <c r="P120" s="4">
        <v>30</v>
      </c>
      <c r="Q120" s="4">
        <v>42</v>
      </c>
      <c r="R120" s="4">
        <v>40</v>
      </c>
      <c r="S120" s="4">
        <v>27</v>
      </c>
      <c r="T120" s="4">
        <v>40</v>
      </c>
      <c r="U120" s="4">
        <v>30</v>
      </c>
      <c r="V120" s="4">
        <v>29</v>
      </c>
      <c r="W120" s="4">
        <v>32</v>
      </c>
      <c r="X120" s="4">
        <f t="shared" si="15"/>
        <v>496</v>
      </c>
      <c r="Y120" s="1">
        <f t="shared" si="16"/>
        <v>421.6</v>
      </c>
      <c r="Z120" s="4">
        <v>52</v>
      </c>
      <c r="AA120" s="4">
        <v>4.8</v>
      </c>
      <c r="AB120" s="4">
        <v>4.8</v>
      </c>
      <c r="AC120" s="1">
        <f t="shared" si="17"/>
        <v>483.2</v>
      </c>
      <c r="AD120" s="1">
        <v>110</v>
      </c>
      <c r="AE120" s="1">
        <f t="shared" si="18"/>
        <v>406.8</v>
      </c>
    </row>
    <row r="121" s="1" customFormat="1" ht="12" spans="1:31">
      <c r="A121" s="4">
        <v>121</v>
      </c>
      <c r="B121" s="1" t="s">
        <v>1297</v>
      </c>
      <c r="C121" s="1" t="s">
        <v>34</v>
      </c>
      <c r="D121" s="1" t="s">
        <v>2260</v>
      </c>
      <c r="E121" s="1" t="s">
        <v>2327</v>
      </c>
      <c r="F121" s="1" t="s">
        <v>2328</v>
      </c>
      <c r="G121" s="1" t="s">
        <v>38</v>
      </c>
      <c r="H121" s="1" t="s">
        <v>39</v>
      </c>
      <c r="I121" s="4">
        <v>36</v>
      </c>
      <c r="J121" s="4">
        <v>30</v>
      </c>
      <c r="K121" s="4">
        <v>31</v>
      </c>
      <c r="L121" s="4">
        <v>34</v>
      </c>
      <c r="M121" s="4">
        <v>37</v>
      </c>
      <c r="N121" s="4">
        <v>20</v>
      </c>
      <c r="O121" s="4">
        <v>38</v>
      </c>
      <c r="P121" s="4">
        <v>30</v>
      </c>
      <c r="Q121" s="4">
        <v>42</v>
      </c>
      <c r="R121" s="4">
        <v>40</v>
      </c>
      <c r="S121" s="4">
        <v>27</v>
      </c>
      <c r="T121" s="4">
        <v>40</v>
      </c>
      <c r="U121" s="4">
        <v>30</v>
      </c>
      <c r="V121" s="4">
        <v>29</v>
      </c>
      <c r="W121" s="4">
        <v>32</v>
      </c>
      <c r="X121" s="4">
        <f t="shared" si="15"/>
        <v>496</v>
      </c>
      <c r="Y121" s="1">
        <f t="shared" si="16"/>
        <v>421.6</v>
      </c>
      <c r="Z121" s="4">
        <v>52</v>
      </c>
      <c r="AA121" s="4">
        <v>4.8</v>
      </c>
      <c r="AB121" s="4">
        <v>4.8</v>
      </c>
      <c r="AC121" s="1">
        <f t="shared" si="17"/>
        <v>483.2</v>
      </c>
      <c r="AD121" s="1">
        <v>110</v>
      </c>
      <c r="AE121" s="1">
        <f t="shared" si="18"/>
        <v>406.8</v>
      </c>
    </row>
    <row r="122" s="1" customFormat="1" ht="12" spans="1:31">
      <c r="A122" s="4">
        <v>122</v>
      </c>
      <c r="B122" s="1" t="s">
        <v>1297</v>
      </c>
      <c r="C122" s="1" t="s">
        <v>34</v>
      </c>
      <c r="D122" s="1" t="s">
        <v>2260</v>
      </c>
      <c r="E122" s="1" t="s">
        <v>2329</v>
      </c>
      <c r="F122" s="1" t="s">
        <v>2330</v>
      </c>
      <c r="G122" s="1" t="s">
        <v>38</v>
      </c>
      <c r="H122" s="1" t="s">
        <v>39</v>
      </c>
      <c r="I122" s="4">
        <v>36</v>
      </c>
      <c r="J122" s="4">
        <v>30</v>
      </c>
      <c r="K122" s="4">
        <v>31</v>
      </c>
      <c r="L122" s="4">
        <v>34</v>
      </c>
      <c r="M122" s="4">
        <v>37</v>
      </c>
      <c r="N122" s="4">
        <v>20</v>
      </c>
      <c r="O122" s="4">
        <v>38</v>
      </c>
      <c r="P122" s="4">
        <v>30</v>
      </c>
      <c r="Q122" s="4">
        <v>42</v>
      </c>
      <c r="R122" s="4">
        <v>40</v>
      </c>
      <c r="S122" s="4">
        <v>27</v>
      </c>
      <c r="T122" s="4">
        <v>40</v>
      </c>
      <c r="U122" s="4">
        <v>30</v>
      </c>
      <c r="V122" s="4">
        <v>29</v>
      </c>
      <c r="W122" s="4">
        <v>32</v>
      </c>
      <c r="X122" s="4">
        <f t="shared" si="15"/>
        <v>496</v>
      </c>
      <c r="Y122" s="1">
        <f t="shared" si="16"/>
        <v>421.6</v>
      </c>
      <c r="Z122" s="4">
        <v>52</v>
      </c>
      <c r="AA122" s="4">
        <v>4.8</v>
      </c>
      <c r="AB122" s="4">
        <v>4.8</v>
      </c>
      <c r="AC122" s="1">
        <f t="shared" si="17"/>
        <v>483.2</v>
      </c>
      <c r="AD122" s="1">
        <v>110</v>
      </c>
      <c r="AE122" s="1">
        <f t="shared" si="18"/>
        <v>406.8</v>
      </c>
    </row>
    <row r="123" s="1" customFormat="1" ht="12" spans="1:31">
      <c r="A123" s="4">
        <v>123</v>
      </c>
      <c r="B123" s="1" t="s">
        <v>1297</v>
      </c>
      <c r="C123" s="1" t="s">
        <v>34</v>
      </c>
      <c r="D123" s="1" t="s">
        <v>2260</v>
      </c>
      <c r="E123" s="1" t="s">
        <v>2331</v>
      </c>
      <c r="F123" s="1" t="s">
        <v>2332</v>
      </c>
      <c r="G123" s="1" t="s">
        <v>38</v>
      </c>
      <c r="H123" s="1" t="s">
        <v>39</v>
      </c>
      <c r="I123" s="4">
        <v>36</v>
      </c>
      <c r="J123" s="4">
        <v>30</v>
      </c>
      <c r="K123" s="4">
        <v>31</v>
      </c>
      <c r="L123" s="4">
        <v>34</v>
      </c>
      <c r="M123" s="4">
        <v>37</v>
      </c>
      <c r="N123" s="4">
        <v>20</v>
      </c>
      <c r="O123" s="4">
        <v>38</v>
      </c>
      <c r="P123" s="4">
        <v>30</v>
      </c>
      <c r="Q123" s="4">
        <v>42</v>
      </c>
      <c r="R123" s="4">
        <v>40</v>
      </c>
      <c r="S123" s="4">
        <v>27</v>
      </c>
      <c r="T123" s="4">
        <v>40</v>
      </c>
      <c r="U123" s="4">
        <v>30</v>
      </c>
      <c r="V123" s="4">
        <v>29</v>
      </c>
      <c r="W123" s="4">
        <v>32</v>
      </c>
      <c r="X123" s="4">
        <f t="shared" si="15"/>
        <v>496</v>
      </c>
      <c r="Y123" s="1">
        <f t="shared" si="16"/>
        <v>421.6</v>
      </c>
      <c r="Z123" s="4">
        <v>52</v>
      </c>
      <c r="AA123" s="4">
        <v>4.8</v>
      </c>
      <c r="AB123" s="4">
        <v>4.8</v>
      </c>
      <c r="AC123" s="1">
        <f t="shared" si="17"/>
        <v>483.2</v>
      </c>
      <c r="AD123" s="1">
        <v>110</v>
      </c>
      <c r="AE123" s="1">
        <f t="shared" si="18"/>
        <v>406.8</v>
      </c>
    </row>
    <row r="124" s="1" customFormat="1" ht="12" spans="1:31">
      <c r="A124" s="4">
        <v>124</v>
      </c>
      <c r="B124" s="1" t="s">
        <v>1297</v>
      </c>
      <c r="C124" s="1" t="s">
        <v>34</v>
      </c>
      <c r="D124" s="1" t="s">
        <v>2260</v>
      </c>
      <c r="E124" s="1" t="s">
        <v>2333</v>
      </c>
      <c r="F124" s="1" t="s">
        <v>2334</v>
      </c>
      <c r="G124" s="1" t="s">
        <v>38</v>
      </c>
      <c r="H124" s="1" t="s">
        <v>39</v>
      </c>
      <c r="I124" s="4">
        <v>36</v>
      </c>
      <c r="J124" s="4">
        <v>30</v>
      </c>
      <c r="K124" s="4">
        <v>31</v>
      </c>
      <c r="L124" s="4">
        <v>34</v>
      </c>
      <c r="M124" s="4">
        <v>37</v>
      </c>
      <c r="N124" s="4">
        <v>20</v>
      </c>
      <c r="O124" s="4">
        <v>38</v>
      </c>
      <c r="P124" s="4">
        <v>30</v>
      </c>
      <c r="Q124" s="4">
        <v>42</v>
      </c>
      <c r="R124" s="4">
        <v>40</v>
      </c>
      <c r="S124" s="4">
        <v>27</v>
      </c>
      <c r="T124" s="4">
        <v>40</v>
      </c>
      <c r="U124" s="4">
        <v>30</v>
      </c>
      <c r="V124" s="4">
        <v>29</v>
      </c>
      <c r="W124" s="4">
        <v>32</v>
      </c>
      <c r="X124" s="4">
        <f t="shared" si="15"/>
        <v>496</v>
      </c>
      <c r="Y124" s="1">
        <f t="shared" si="16"/>
        <v>421.6</v>
      </c>
      <c r="Z124" s="4">
        <v>52</v>
      </c>
      <c r="AA124" s="4">
        <v>4.8</v>
      </c>
      <c r="AB124" s="4">
        <v>4.8</v>
      </c>
      <c r="AC124" s="1">
        <f t="shared" si="17"/>
        <v>483.2</v>
      </c>
      <c r="AD124" s="1">
        <v>110</v>
      </c>
      <c r="AE124" s="1">
        <f t="shared" si="18"/>
        <v>406.8</v>
      </c>
    </row>
    <row r="125" s="1" customFormat="1" ht="12" spans="1:31">
      <c r="A125" s="4">
        <v>125</v>
      </c>
      <c r="B125" s="1" t="s">
        <v>1297</v>
      </c>
      <c r="C125" s="1" t="s">
        <v>34</v>
      </c>
      <c r="D125" s="1" t="s">
        <v>2260</v>
      </c>
      <c r="E125" s="1" t="s">
        <v>2335</v>
      </c>
      <c r="F125" s="1" t="s">
        <v>2336</v>
      </c>
      <c r="G125" s="1" t="s">
        <v>38</v>
      </c>
      <c r="H125" s="1" t="s">
        <v>39</v>
      </c>
      <c r="I125" s="4">
        <v>36</v>
      </c>
      <c r="J125" s="4">
        <v>30</v>
      </c>
      <c r="K125" s="4">
        <v>31</v>
      </c>
      <c r="L125" s="4">
        <v>34</v>
      </c>
      <c r="M125" s="4">
        <v>37</v>
      </c>
      <c r="N125" s="4">
        <v>20</v>
      </c>
      <c r="O125" s="4">
        <v>38</v>
      </c>
      <c r="P125" s="4">
        <v>30</v>
      </c>
      <c r="Q125" s="4">
        <v>42</v>
      </c>
      <c r="R125" s="4">
        <v>40</v>
      </c>
      <c r="S125" s="4">
        <v>27</v>
      </c>
      <c r="T125" s="4">
        <v>40</v>
      </c>
      <c r="U125" s="4">
        <v>30</v>
      </c>
      <c r="V125" s="4">
        <v>29</v>
      </c>
      <c r="W125" s="4">
        <v>32</v>
      </c>
      <c r="X125" s="4">
        <f t="shared" si="15"/>
        <v>496</v>
      </c>
      <c r="Y125" s="1">
        <f t="shared" si="16"/>
        <v>421.6</v>
      </c>
      <c r="Z125" s="4">
        <v>52</v>
      </c>
      <c r="AA125" s="4">
        <v>4.8</v>
      </c>
      <c r="AB125" s="4">
        <v>4.8</v>
      </c>
      <c r="AC125" s="1">
        <f t="shared" si="17"/>
        <v>483.2</v>
      </c>
      <c r="AD125" s="1">
        <v>110</v>
      </c>
      <c r="AE125" s="1">
        <f t="shared" si="18"/>
        <v>406.8</v>
      </c>
    </row>
    <row r="126" s="1" customFormat="1" ht="12" spans="1:31">
      <c r="A126" s="4">
        <v>126</v>
      </c>
      <c r="B126" s="1" t="s">
        <v>1297</v>
      </c>
      <c r="C126" s="1" t="s">
        <v>34</v>
      </c>
      <c r="D126" s="1" t="s">
        <v>2260</v>
      </c>
      <c r="E126" s="1" t="s">
        <v>2337</v>
      </c>
      <c r="F126" s="1" t="s">
        <v>2338</v>
      </c>
      <c r="G126" s="1" t="s">
        <v>38</v>
      </c>
      <c r="H126" s="1" t="s">
        <v>39</v>
      </c>
      <c r="I126" s="4">
        <v>36</v>
      </c>
      <c r="J126" s="4">
        <v>30</v>
      </c>
      <c r="K126" s="4">
        <v>31</v>
      </c>
      <c r="L126" s="4">
        <v>34</v>
      </c>
      <c r="M126" s="4">
        <v>37</v>
      </c>
      <c r="N126" s="4">
        <v>20</v>
      </c>
      <c r="O126" s="4">
        <v>38</v>
      </c>
      <c r="P126" s="4">
        <v>30</v>
      </c>
      <c r="Q126" s="4">
        <v>42</v>
      </c>
      <c r="R126" s="4">
        <v>40</v>
      </c>
      <c r="S126" s="4">
        <v>27</v>
      </c>
      <c r="T126" s="4">
        <v>40</v>
      </c>
      <c r="U126" s="4">
        <v>30</v>
      </c>
      <c r="V126" s="4">
        <v>29</v>
      </c>
      <c r="W126" s="4">
        <v>32</v>
      </c>
      <c r="X126" s="4">
        <f t="shared" si="15"/>
        <v>496</v>
      </c>
      <c r="Y126" s="1">
        <f t="shared" si="16"/>
        <v>421.6</v>
      </c>
      <c r="Z126" s="4">
        <v>52</v>
      </c>
      <c r="AA126" s="4">
        <v>4.8</v>
      </c>
      <c r="AB126" s="4">
        <v>4.8</v>
      </c>
      <c r="AC126" s="1">
        <f t="shared" si="17"/>
        <v>483.2</v>
      </c>
      <c r="AD126" s="1">
        <v>110</v>
      </c>
      <c r="AE126" s="1">
        <f t="shared" si="18"/>
        <v>406.8</v>
      </c>
    </row>
    <row r="127" s="1" customFormat="1" ht="12" spans="1:31">
      <c r="A127" s="4">
        <v>127</v>
      </c>
      <c r="B127" s="1" t="s">
        <v>1297</v>
      </c>
      <c r="C127" s="1" t="s">
        <v>34</v>
      </c>
      <c r="D127" s="1" t="s">
        <v>2260</v>
      </c>
      <c r="E127" s="1" t="s">
        <v>2339</v>
      </c>
      <c r="F127" s="1" t="s">
        <v>2340</v>
      </c>
      <c r="G127" s="1" t="s">
        <v>38</v>
      </c>
      <c r="H127" s="1" t="s">
        <v>39</v>
      </c>
      <c r="I127" s="4">
        <v>36</v>
      </c>
      <c r="J127" s="4">
        <v>30</v>
      </c>
      <c r="K127" s="4">
        <v>31</v>
      </c>
      <c r="L127" s="4">
        <v>34</v>
      </c>
      <c r="M127" s="4">
        <v>37</v>
      </c>
      <c r="N127" s="4">
        <v>20</v>
      </c>
      <c r="O127" s="4">
        <v>38</v>
      </c>
      <c r="P127" s="4">
        <v>30</v>
      </c>
      <c r="Q127" s="4">
        <v>42</v>
      </c>
      <c r="R127" s="4">
        <v>40</v>
      </c>
      <c r="S127" s="4">
        <v>27</v>
      </c>
      <c r="T127" s="4">
        <v>40</v>
      </c>
      <c r="U127" s="4">
        <v>30</v>
      </c>
      <c r="V127" s="4">
        <v>29</v>
      </c>
      <c r="W127" s="4">
        <v>32</v>
      </c>
      <c r="X127" s="4">
        <f t="shared" si="15"/>
        <v>496</v>
      </c>
      <c r="Y127" s="1">
        <f t="shared" si="16"/>
        <v>421.6</v>
      </c>
      <c r="Z127" s="4">
        <v>52</v>
      </c>
      <c r="AA127" s="4">
        <v>4.8</v>
      </c>
      <c r="AB127" s="4">
        <v>4.8</v>
      </c>
      <c r="AC127" s="1">
        <f t="shared" si="17"/>
        <v>483.2</v>
      </c>
      <c r="AD127" s="1">
        <v>110</v>
      </c>
      <c r="AE127" s="1">
        <f t="shared" si="18"/>
        <v>406.8</v>
      </c>
    </row>
    <row r="128" s="1" customFormat="1" ht="12" spans="1:31">
      <c r="A128" s="4">
        <v>128</v>
      </c>
      <c r="B128" s="1" t="s">
        <v>1297</v>
      </c>
      <c r="C128" s="1" t="s">
        <v>34</v>
      </c>
      <c r="D128" s="1" t="s">
        <v>2260</v>
      </c>
      <c r="E128" s="1" t="s">
        <v>2341</v>
      </c>
      <c r="F128" s="1" t="s">
        <v>2342</v>
      </c>
      <c r="G128" s="1" t="s">
        <v>38</v>
      </c>
      <c r="H128" s="1" t="s">
        <v>39</v>
      </c>
      <c r="I128" s="4">
        <v>36</v>
      </c>
      <c r="J128" s="4">
        <v>30</v>
      </c>
      <c r="K128" s="4">
        <v>31</v>
      </c>
      <c r="L128" s="4">
        <v>34</v>
      </c>
      <c r="M128" s="4">
        <v>37</v>
      </c>
      <c r="N128" s="4">
        <v>20</v>
      </c>
      <c r="O128" s="4">
        <v>38</v>
      </c>
      <c r="P128" s="4">
        <v>30</v>
      </c>
      <c r="Q128" s="4">
        <v>42</v>
      </c>
      <c r="R128" s="4">
        <v>40</v>
      </c>
      <c r="S128" s="4">
        <v>27</v>
      </c>
      <c r="T128" s="4">
        <v>40</v>
      </c>
      <c r="U128" s="4">
        <v>30</v>
      </c>
      <c r="V128" s="4">
        <v>29</v>
      </c>
      <c r="W128" s="4">
        <v>32</v>
      </c>
      <c r="X128" s="4">
        <f t="shared" si="15"/>
        <v>496</v>
      </c>
      <c r="Y128" s="1">
        <f t="shared" si="16"/>
        <v>421.6</v>
      </c>
      <c r="Z128" s="4">
        <v>52</v>
      </c>
      <c r="AA128" s="4">
        <v>4.8</v>
      </c>
      <c r="AB128" s="4">
        <v>4.8</v>
      </c>
      <c r="AC128" s="1">
        <f t="shared" si="17"/>
        <v>483.2</v>
      </c>
      <c r="AD128" s="1">
        <v>110</v>
      </c>
      <c r="AE128" s="1">
        <f t="shared" si="18"/>
        <v>406.8</v>
      </c>
    </row>
    <row r="129" s="1" customFormat="1" ht="12" spans="1:31">
      <c r="A129" s="4">
        <v>129</v>
      </c>
      <c r="B129" s="1" t="s">
        <v>1297</v>
      </c>
      <c r="C129" s="1" t="s">
        <v>34</v>
      </c>
      <c r="D129" s="1" t="s">
        <v>2260</v>
      </c>
      <c r="E129" s="1" t="s">
        <v>2343</v>
      </c>
      <c r="F129" s="1" t="s">
        <v>2344</v>
      </c>
      <c r="G129" s="1" t="s">
        <v>38</v>
      </c>
      <c r="H129" s="1" t="s">
        <v>39</v>
      </c>
      <c r="I129" s="4">
        <v>36</v>
      </c>
      <c r="J129" s="4">
        <v>30</v>
      </c>
      <c r="K129" s="4">
        <v>31</v>
      </c>
      <c r="L129" s="4">
        <v>34</v>
      </c>
      <c r="M129" s="4">
        <v>37</v>
      </c>
      <c r="N129" s="4">
        <v>20</v>
      </c>
      <c r="O129" s="4">
        <v>38</v>
      </c>
      <c r="P129" s="4">
        <v>30</v>
      </c>
      <c r="Q129" s="4">
        <v>42</v>
      </c>
      <c r="R129" s="4">
        <v>40</v>
      </c>
      <c r="S129" s="4">
        <v>27</v>
      </c>
      <c r="T129" s="4">
        <v>40</v>
      </c>
      <c r="U129" s="4">
        <v>30</v>
      </c>
      <c r="V129" s="4">
        <v>29</v>
      </c>
      <c r="W129" s="4">
        <v>32</v>
      </c>
      <c r="X129" s="4">
        <f t="shared" si="15"/>
        <v>496</v>
      </c>
      <c r="Y129" s="1">
        <f t="shared" si="16"/>
        <v>421.6</v>
      </c>
      <c r="Z129" s="4">
        <v>52</v>
      </c>
      <c r="AA129" s="4">
        <v>4.8</v>
      </c>
      <c r="AB129" s="4">
        <v>4.8</v>
      </c>
      <c r="AC129" s="1">
        <f t="shared" si="17"/>
        <v>483.2</v>
      </c>
      <c r="AD129" s="1">
        <v>110</v>
      </c>
      <c r="AE129" s="1">
        <f t="shared" si="18"/>
        <v>406.8</v>
      </c>
    </row>
    <row r="130" s="1" customFormat="1" ht="12" spans="1:31">
      <c r="A130" s="4">
        <v>130</v>
      </c>
      <c r="B130" s="1" t="s">
        <v>1297</v>
      </c>
      <c r="C130" s="1" t="s">
        <v>34</v>
      </c>
      <c r="D130" s="1" t="s">
        <v>2260</v>
      </c>
      <c r="E130" s="1" t="s">
        <v>2345</v>
      </c>
      <c r="F130" s="1" t="s">
        <v>2346</v>
      </c>
      <c r="G130" s="1" t="s">
        <v>38</v>
      </c>
      <c r="H130" s="1" t="s">
        <v>39</v>
      </c>
      <c r="I130" s="4">
        <v>36</v>
      </c>
      <c r="J130" s="4">
        <v>30</v>
      </c>
      <c r="K130" s="4">
        <v>31</v>
      </c>
      <c r="L130" s="4">
        <v>34</v>
      </c>
      <c r="M130" s="4">
        <v>37</v>
      </c>
      <c r="N130" s="4">
        <v>20</v>
      </c>
      <c r="O130" s="4">
        <v>38</v>
      </c>
      <c r="P130" s="4">
        <v>30</v>
      </c>
      <c r="Q130" s="4">
        <v>42</v>
      </c>
      <c r="R130" s="4">
        <v>40</v>
      </c>
      <c r="S130" s="4">
        <v>27</v>
      </c>
      <c r="T130" s="4">
        <v>40</v>
      </c>
      <c r="U130" s="4">
        <v>30</v>
      </c>
      <c r="V130" s="4">
        <v>29</v>
      </c>
      <c r="W130" s="4">
        <v>32</v>
      </c>
      <c r="X130" s="4">
        <f t="shared" ref="X130:X170" si="19">SUM(I130:W130)</f>
        <v>496</v>
      </c>
      <c r="Y130" s="1">
        <f t="shared" ref="Y130:Y170" si="20">X130*0.85</f>
        <v>421.6</v>
      </c>
      <c r="Z130" s="4">
        <v>52</v>
      </c>
      <c r="AA130" s="4">
        <v>4.8</v>
      </c>
      <c r="AB130" s="4">
        <v>4.8</v>
      </c>
      <c r="AC130" s="1">
        <f t="shared" ref="AC130:AC170" si="21">Y130+Z130+AA130+AB130</f>
        <v>483.2</v>
      </c>
      <c r="AD130" s="1">
        <v>110</v>
      </c>
      <c r="AE130" s="1">
        <f t="shared" si="18"/>
        <v>406.8</v>
      </c>
    </row>
    <row r="131" s="1" customFormat="1" ht="12" spans="1:31">
      <c r="A131" s="4">
        <v>131</v>
      </c>
      <c r="B131" s="1" t="s">
        <v>1297</v>
      </c>
      <c r="C131" s="1" t="s">
        <v>34</v>
      </c>
      <c r="D131" s="1" t="s">
        <v>2347</v>
      </c>
      <c r="E131" s="1" t="s">
        <v>2348</v>
      </c>
      <c r="F131" s="1" t="s">
        <v>2349</v>
      </c>
      <c r="G131" s="1" t="s">
        <v>38</v>
      </c>
      <c r="H131" s="1" t="s">
        <v>39</v>
      </c>
      <c r="I131" s="4">
        <v>36</v>
      </c>
      <c r="J131" s="4">
        <v>30</v>
      </c>
      <c r="K131" s="4">
        <v>31</v>
      </c>
      <c r="L131" s="4">
        <v>34</v>
      </c>
      <c r="M131" s="4">
        <v>37</v>
      </c>
      <c r="N131" s="4">
        <v>20</v>
      </c>
      <c r="O131" s="4">
        <v>38</v>
      </c>
      <c r="P131" s="4">
        <v>30</v>
      </c>
      <c r="Q131" s="4">
        <v>42</v>
      </c>
      <c r="R131" s="4">
        <v>40</v>
      </c>
      <c r="S131" s="4">
        <v>27</v>
      </c>
      <c r="T131" s="4">
        <v>40</v>
      </c>
      <c r="U131" s="4">
        <v>30</v>
      </c>
      <c r="V131" s="4">
        <v>29</v>
      </c>
      <c r="W131" s="4">
        <v>32</v>
      </c>
      <c r="X131" s="4">
        <f t="shared" si="19"/>
        <v>496</v>
      </c>
      <c r="Y131" s="1">
        <f t="shared" si="20"/>
        <v>421.6</v>
      </c>
      <c r="Z131" s="4">
        <v>52</v>
      </c>
      <c r="AA131" s="4">
        <v>4.8</v>
      </c>
      <c r="AB131" s="4">
        <v>4.8</v>
      </c>
      <c r="AC131" s="1">
        <f t="shared" si="21"/>
        <v>483.2</v>
      </c>
      <c r="AD131" s="1">
        <v>110</v>
      </c>
      <c r="AE131" s="1">
        <f t="shared" ref="AE131:AE170" si="22">G131-AC131-AD131</f>
        <v>406.8</v>
      </c>
    </row>
    <row r="132" s="1" customFormat="1" ht="12" spans="1:31">
      <c r="A132" s="4">
        <v>132</v>
      </c>
      <c r="B132" s="1" t="s">
        <v>1297</v>
      </c>
      <c r="C132" s="1" t="s">
        <v>34</v>
      </c>
      <c r="D132" s="1" t="s">
        <v>2347</v>
      </c>
      <c r="E132" s="1" t="s">
        <v>2350</v>
      </c>
      <c r="F132" s="1" t="s">
        <v>2351</v>
      </c>
      <c r="G132" s="1" t="s">
        <v>38</v>
      </c>
      <c r="H132" s="1" t="s">
        <v>39</v>
      </c>
      <c r="I132" s="4">
        <v>36</v>
      </c>
      <c r="J132" s="4">
        <v>30</v>
      </c>
      <c r="K132" s="4">
        <v>31</v>
      </c>
      <c r="L132" s="4">
        <v>34</v>
      </c>
      <c r="M132" s="4">
        <v>37</v>
      </c>
      <c r="N132" s="4">
        <v>20</v>
      </c>
      <c r="O132" s="4">
        <v>38</v>
      </c>
      <c r="P132" s="4">
        <v>30</v>
      </c>
      <c r="Q132" s="4">
        <v>42</v>
      </c>
      <c r="R132" s="4">
        <v>40</v>
      </c>
      <c r="S132" s="4">
        <v>27</v>
      </c>
      <c r="T132" s="4">
        <v>40</v>
      </c>
      <c r="U132" s="4">
        <v>30</v>
      </c>
      <c r="V132" s="4">
        <v>29</v>
      </c>
      <c r="W132" s="4">
        <v>32</v>
      </c>
      <c r="X132" s="4">
        <f t="shared" si="19"/>
        <v>496</v>
      </c>
      <c r="Y132" s="1">
        <f t="shared" si="20"/>
        <v>421.6</v>
      </c>
      <c r="Z132" s="4">
        <v>52</v>
      </c>
      <c r="AA132" s="4">
        <v>4.8</v>
      </c>
      <c r="AB132" s="4">
        <v>4.8</v>
      </c>
      <c r="AC132" s="1">
        <f t="shared" si="21"/>
        <v>483.2</v>
      </c>
      <c r="AD132" s="1">
        <v>110</v>
      </c>
      <c r="AE132" s="1">
        <f t="shared" si="22"/>
        <v>406.8</v>
      </c>
    </row>
    <row r="133" s="1" customFormat="1" ht="12" spans="1:31">
      <c r="A133" s="4">
        <v>133</v>
      </c>
      <c r="B133" s="1" t="s">
        <v>1297</v>
      </c>
      <c r="C133" s="1" t="s">
        <v>34</v>
      </c>
      <c r="D133" s="1" t="s">
        <v>2347</v>
      </c>
      <c r="E133" s="1" t="s">
        <v>2352</v>
      </c>
      <c r="F133" s="1" t="s">
        <v>2353</v>
      </c>
      <c r="G133" s="1" t="s">
        <v>38</v>
      </c>
      <c r="H133" s="1" t="s">
        <v>39</v>
      </c>
      <c r="I133" s="4">
        <v>36</v>
      </c>
      <c r="J133" s="4">
        <v>30</v>
      </c>
      <c r="K133" s="4">
        <v>31</v>
      </c>
      <c r="L133" s="4">
        <v>34</v>
      </c>
      <c r="M133" s="4">
        <v>37</v>
      </c>
      <c r="N133" s="4">
        <v>20</v>
      </c>
      <c r="O133" s="4">
        <v>38</v>
      </c>
      <c r="P133" s="4">
        <v>30</v>
      </c>
      <c r="Q133" s="4">
        <v>42</v>
      </c>
      <c r="R133" s="4">
        <v>40</v>
      </c>
      <c r="S133" s="4">
        <v>27</v>
      </c>
      <c r="T133" s="4">
        <v>40</v>
      </c>
      <c r="U133" s="4">
        <v>30</v>
      </c>
      <c r="V133" s="4">
        <v>29</v>
      </c>
      <c r="W133" s="4">
        <v>32</v>
      </c>
      <c r="X133" s="4">
        <f t="shared" si="19"/>
        <v>496</v>
      </c>
      <c r="Y133" s="1">
        <f t="shared" si="20"/>
        <v>421.6</v>
      </c>
      <c r="Z133" s="4">
        <v>52</v>
      </c>
      <c r="AA133" s="4">
        <v>4.8</v>
      </c>
      <c r="AB133" s="4">
        <v>4.8</v>
      </c>
      <c r="AC133" s="1">
        <f t="shared" si="21"/>
        <v>483.2</v>
      </c>
      <c r="AD133" s="1">
        <v>110</v>
      </c>
      <c r="AE133" s="1">
        <f t="shared" si="22"/>
        <v>406.8</v>
      </c>
    </row>
    <row r="134" s="1" customFormat="1" ht="12" spans="1:31">
      <c r="A134" s="4">
        <v>134</v>
      </c>
      <c r="B134" s="1" t="s">
        <v>1297</v>
      </c>
      <c r="C134" s="1" t="s">
        <v>34</v>
      </c>
      <c r="D134" s="1" t="s">
        <v>2347</v>
      </c>
      <c r="E134" s="1" t="s">
        <v>2354</v>
      </c>
      <c r="F134" s="1" t="s">
        <v>2355</v>
      </c>
      <c r="G134" s="1" t="s">
        <v>38</v>
      </c>
      <c r="H134" s="1" t="s">
        <v>39</v>
      </c>
      <c r="I134" s="4">
        <v>36</v>
      </c>
      <c r="J134" s="4">
        <v>30</v>
      </c>
      <c r="K134" s="4">
        <v>31</v>
      </c>
      <c r="L134" s="4">
        <v>34</v>
      </c>
      <c r="M134" s="4">
        <v>37</v>
      </c>
      <c r="N134" s="4">
        <v>20</v>
      </c>
      <c r="O134" s="4">
        <v>38</v>
      </c>
      <c r="P134" s="4">
        <v>30</v>
      </c>
      <c r="Q134" s="4">
        <v>42</v>
      </c>
      <c r="R134" s="4">
        <v>40</v>
      </c>
      <c r="S134" s="4">
        <v>27</v>
      </c>
      <c r="T134" s="4">
        <v>40</v>
      </c>
      <c r="U134" s="4">
        <v>30</v>
      </c>
      <c r="V134" s="4">
        <v>29</v>
      </c>
      <c r="W134" s="4">
        <v>32</v>
      </c>
      <c r="X134" s="4">
        <f t="shared" si="19"/>
        <v>496</v>
      </c>
      <c r="Y134" s="1">
        <f t="shared" si="20"/>
        <v>421.6</v>
      </c>
      <c r="Z134" s="4">
        <v>52</v>
      </c>
      <c r="AA134" s="4">
        <v>4.8</v>
      </c>
      <c r="AB134" s="4">
        <v>4.8</v>
      </c>
      <c r="AC134" s="1">
        <f t="shared" si="21"/>
        <v>483.2</v>
      </c>
      <c r="AD134" s="1">
        <v>110</v>
      </c>
      <c r="AE134" s="1">
        <f t="shared" si="22"/>
        <v>406.8</v>
      </c>
    </row>
    <row r="135" s="1" customFormat="1" ht="12" spans="1:31">
      <c r="A135" s="4">
        <v>135</v>
      </c>
      <c r="B135" s="1" t="s">
        <v>1297</v>
      </c>
      <c r="C135" s="1" t="s">
        <v>34</v>
      </c>
      <c r="D135" s="1" t="s">
        <v>2347</v>
      </c>
      <c r="E135" s="1" t="s">
        <v>2356</v>
      </c>
      <c r="F135" s="1" t="s">
        <v>2357</v>
      </c>
      <c r="G135" s="1" t="s">
        <v>38</v>
      </c>
      <c r="H135" s="1" t="s">
        <v>39</v>
      </c>
      <c r="I135" s="4">
        <v>36</v>
      </c>
      <c r="J135" s="4">
        <v>30</v>
      </c>
      <c r="K135" s="4">
        <v>31</v>
      </c>
      <c r="L135" s="4">
        <v>34</v>
      </c>
      <c r="M135" s="4">
        <v>37</v>
      </c>
      <c r="N135" s="4">
        <v>20</v>
      </c>
      <c r="O135" s="4">
        <v>38</v>
      </c>
      <c r="P135" s="4">
        <v>30</v>
      </c>
      <c r="Q135" s="4">
        <v>42</v>
      </c>
      <c r="R135" s="4">
        <v>40</v>
      </c>
      <c r="S135" s="4">
        <v>27</v>
      </c>
      <c r="T135" s="4">
        <v>40</v>
      </c>
      <c r="U135" s="4">
        <v>30</v>
      </c>
      <c r="V135" s="4">
        <v>29</v>
      </c>
      <c r="W135" s="4">
        <v>32</v>
      </c>
      <c r="X135" s="4">
        <f t="shared" si="19"/>
        <v>496</v>
      </c>
      <c r="Y135" s="1">
        <f t="shared" si="20"/>
        <v>421.6</v>
      </c>
      <c r="Z135" s="4">
        <v>52</v>
      </c>
      <c r="AA135" s="4">
        <v>4.8</v>
      </c>
      <c r="AB135" s="4">
        <v>4.8</v>
      </c>
      <c r="AC135" s="1">
        <f t="shared" si="21"/>
        <v>483.2</v>
      </c>
      <c r="AD135" s="1">
        <v>110</v>
      </c>
      <c r="AE135" s="1">
        <f t="shared" si="22"/>
        <v>406.8</v>
      </c>
    </row>
    <row r="136" s="1" customFormat="1" ht="12" spans="1:31">
      <c r="A136" s="4">
        <v>136</v>
      </c>
      <c r="B136" s="1" t="s">
        <v>1297</v>
      </c>
      <c r="C136" s="1" t="s">
        <v>34</v>
      </c>
      <c r="D136" s="1" t="s">
        <v>2347</v>
      </c>
      <c r="E136" s="1" t="s">
        <v>2358</v>
      </c>
      <c r="F136" s="1" t="s">
        <v>2359</v>
      </c>
      <c r="G136" s="1" t="s">
        <v>38</v>
      </c>
      <c r="H136" s="1" t="s">
        <v>39</v>
      </c>
      <c r="I136" s="4">
        <v>36</v>
      </c>
      <c r="J136" s="4">
        <v>30</v>
      </c>
      <c r="K136" s="4">
        <v>31</v>
      </c>
      <c r="L136" s="4">
        <v>34</v>
      </c>
      <c r="M136" s="4">
        <v>37</v>
      </c>
      <c r="N136" s="4">
        <v>20</v>
      </c>
      <c r="O136" s="4">
        <v>38</v>
      </c>
      <c r="P136" s="4">
        <v>30</v>
      </c>
      <c r="Q136" s="4">
        <v>42</v>
      </c>
      <c r="R136" s="4">
        <v>40</v>
      </c>
      <c r="S136" s="4">
        <v>27</v>
      </c>
      <c r="T136" s="4">
        <v>40</v>
      </c>
      <c r="U136" s="4">
        <v>30</v>
      </c>
      <c r="V136" s="4">
        <v>29</v>
      </c>
      <c r="W136" s="4">
        <v>32</v>
      </c>
      <c r="X136" s="4">
        <f t="shared" si="19"/>
        <v>496</v>
      </c>
      <c r="Y136" s="1">
        <f t="shared" si="20"/>
        <v>421.6</v>
      </c>
      <c r="Z136" s="4">
        <v>52</v>
      </c>
      <c r="AA136" s="4">
        <v>4.8</v>
      </c>
      <c r="AB136" s="4">
        <v>4.8</v>
      </c>
      <c r="AC136" s="1">
        <f t="shared" si="21"/>
        <v>483.2</v>
      </c>
      <c r="AD136" s="1">
        <v>110</v>
      </c>
      <c r="AE136" s="1">
        <f t="shared" si="22"/>
        <v>406.8</v>
      </c>
    </row>
    <row r="137" s="1" customFormat="1" ht="12" spans="1:31">
      <c r="A137" s="4">
        <v>137</v>
      </c>
      <c r="B137" s="1" t="s">
        <v>1297</v>
      </c>
      <c r="C137" s="1" t="s">
        <v>34</v>
      </c>
      <c r="D137" s="1" t="s">
        <v>2347</v>
      </c>
      <c r="E137" s="1" t="s">
        <v>2360</v>
      </c>
      <c r="F137" s="1" t="s">
        <v>2361</v>
      </c>
      <c r="G137" s="1" t="s">
        <v>38</v>
      </c>
      <c r="H137" s="1" t="s">
        <v>39</v>
      </c>
      <c r="I137" s="4">
        <v>36</v>
      </c>
      <c r="J137" s="4">
        <v>30</v>
      </c>
      <c r="K137" s="4">
        <v>31</v>
      </c>
      <c r="L137" s="4">
        <v>34</v>
      </c>
      <c r="M137" s="4">
        <v>37</v>
      </c>
      <c r="N137" s="4">
        <v>20</v>
      </c>
      <c r="O137" s="4">
        <v>38</v>
      </c>
      <c r="P137" s="4">
        <v>30</v>
      </c>
      <c r="Q137" s="4">
        <v>42</v>
      </c>
      <c r="R137" s="4">
        <v>40</v>
      </c>
      <c r="S137" s="4">
        <v>27</v>
      </c>
      <c r="T137" s="4">
        <v>40</v>
      </c>
      <c r="U137" s="4">
        <v>30</v>
      </c>
      <c r="V137" s="4">
        <v>29</v>
      </c>
      <c r="W137" s="4">
        <v>32</v>
      </c>
      <c r="X137" s="4">
        <f t="shared" si="19"/>
        <v>496</v>
      </c>
      <c r="Y137" s="1">
        <f t="shared" si="20"/>
        <v>421.6</v>
      </c>
      <c r="Z137" s="4">
        <v>52</v>
      </c>
      <c r="AA137" s="4">
        <v>4.8</v>
      </c>
      <c r="AB137" s="4">
        <v>4.8</v>
      </c>
      <c r="AC137" s="1">
        <f t="shared" si="21"/>
        <v>483.2</v>
      </c>
      <c r="AD137" s="1">
        <v>110</v>
      </c>
      <c r="AE137" s="1">
        <f t="shared" si="22"/>
        <v>406.8</v>
      </c>
    </row>
    <row r="138" s="1" customFormat="1" ht="12" spans="1:31">
      <c r="A138" s="4">
        <v>138</v>
      </c>
      <c r="B138" s="1" t="s">
        <v>1297</v>
      </c>
      <c r="C138" s="1" t="s">
        <v>34</v>
      </c>
      <c r="D138" s="1" t="s">
        <v>2347</v>
      </c>
      <c r="E138" s="1" t="s">
        <v>2362</v>
      </c>
      <c r="F138" s="1" t="s">
        <v>2363</v>
      </c>
      <c r="G138" s="1" t="s">
        <v>38</v>
      </c>
      <c r="H138" s="1" t="s">
        <v>39</v>
      </c>
      <c r="I138" s="4">
        <v>36</v>
      </c>
      <c r="J138" s="4">
        <v>30</v>
      </c>
      <c r="K138" s="4">
        <v>31</v>
      </c>
      <c r="L138" s="4">
        <v>34</v>
      </c>
      <c r="M138" s="4">
        <v>37</v>
      </c>
      <c r="N138" s="4">
        <v>20</v>
      </c>
      <c r="O138" s="4">
        <v>38</v>
      </c>
      <c r="P138" s="4">
        <v>30</v>
      </c>
      <c r="Q138" s="4">
        <v>42</v>
      </c>
      <c r="R138" s="4">
        <v>40</v>
      </c>
      <c r="S138" s="4">
        <v>27</v>
      </c>
      <c r="T138" s="4">
        <v>40</v>
      </c>
      <c r="U138" s="4">
        <v>30</v>
      </c>
      <c r="V138" s="4">
        <v>29</v>
      </c>
      <c r="W138" s="4">
        <v>32</v>
      </c>
      <c r="X138" s="4">
        <f t="shared" si="19"/>
        <v>496</v>
      </c>
      <c r="Y138" s="1">
        <f t="shared" si="20"/>
        <v>421.6</v>
      </c>
      <c r="Z138" s="4">
        <v>52</v>
      </c>
      <c r="AA138" s="4">
        <v>4.8</v>
      </c>
      <c r="AB138" s="4">
        <v>4.8</v>
      </c>
      <c r="AC138" s="1">
        <f t="shared" si="21"/>
        <v>483.2</v>
      </c>
      <c r="AD138" s="1">
        <v>110</v>
      </c>
      <c r="AE138" s="1">
        <f t="shared" si="22"/>
        <v>406.8</v>
      </c>
    </row>
    <row r="139" s="1" customFormat="1" ht="12" spans="1:31">
      <c r="A139" s="4">
        <v>139</v>
      </c>
      <c r="B139" s="1" t="s">
        <v>1297</v>
      </c>
      <c r="C139" s="1" t="s">
        <v>34</v>
      </c>
      <c r="D139" s="1" t="s">
        <v>2347</v>
      </c>
      <c r="E139" s="1" t="s">
        <v>2364</v>
      </c>
      <c r="F139" s="1" t="s">
        <v>2365</v>
      </c>
      <c r="G139" s="1" t="s">
        <v>38</v>
      </c>
      <c r="H139" s="1" t="s">
        <v>39</v>
      </c>
      <c r="I139" s="4">
        <v>36</v>
      </c>
      <c r="J139" s="4">
        <v>30</v>
      </c>
      <c r="K139" s="4">
        <v>31</v>
      </c>
      <c r="L139" s="4">
        <v>34</v>
      </c>
      <c r="M139" s="4">
        <v>37</v>
      </c>
      <c r="N139" s="4">
        <v>20</v>
      </c>
      <c r="O139" s="4">
        <v>38</v>
      </c>
      <c r="P139" s="4">
        <v>30</v>
      </c>
      <c r="Q139" s="4">
        <v>42</v>
      </c>
      <c r="R139" s="4">
        <v>40</v>
      </c>
      <c r="S139" s="4">
        <v>27</v>
      </c>
      <c r="T139" s="4">
        <v>40</v>
      </c>
      <c r="U139" s="4">
        <v>30</v>
      </c>
      <c r="V139" s="4">
        <v>29</v>
      </c>
      <c r="W139" s="4">
        <v>32</v>
      </c>
      <c r="X139" s="4">
        <f t="shared" si="19"/>
        <v>496</v>
      </c>
      <c r="Y139" s="1">
        <f t="shared" si="20"/>
        <v>421.6</v>
      </c>
      <c r="Z139" s="4">
        <v>52</v>
      </c>
      <c r="AA139" s="4">
        <v>4.8</v>
      </c>
      <c r="AB139" s="4">
        <v>4.8</v>
      </c>
      <c r="AC139" s="1">
        <f t="shared" si="21"/>
        <v>483.2</v>
      </c>
      <c r="AD139" s="1">
        <v>110</v>
      </c>
      <c r="AE139" s="1">
        <f t="shared" si="22"/>
        <v>406.8</v>
      </c>
    </row>
    <row r="140" s="1" customFormat="1" ht="12" spans="1:31">
      <c r="A140" s="4">
        <v>140</v>
      </c>
      <c r="B140" s="1" t="s">
        <v>1297</v>
      </c>
      <c r="C140" s="1" t="s">
        <v>34</v>
      </c>
      <c r="D140" s="1" t="s">
        <v>2347</v>
      </c>
      <c r="E140" s="1" t="s">
        <v>2366</v>
      </c>
      <c r="F140" s="1" t="s">
        <v>2367</v>
      </c>
      <c r="G140" s="1" t="s">
        <v>38</v>
      </c>
      <c r="H140" s="1" t="s">
        <v>39</v>
      </c>
      <c r="I140" s="4">
        <v>36</v>
      </c>
      <c r="J140" s="4">
        <v>30</v>
      </c>
      <c r="K140" s="4">
        <v>31</v>
      </c>
      <c r="L140" s="4">
        <v>34</v>
      </c>
      <c r="M140" s="4">
        <v>37</v>
      </c>
      <c r="N140" s="4">
        <v>20</v>
      </c>
      <c r="O140" s="4">
        <v>38</v>
      </c>
      <c r="P140" s="4">
        <v>30</v>
      </c>
      <c r="Q140" s="4">
        <v>42</v>
      </c>
      <c r="R140" s="4">
        <v>40</v>
      </c>
      <c r="S140" s="4">
        <v>27</v>
      </c>
      <c r="T140" s="4">
        <v>40</v>
      </c>
      <c r="U140" s="4">
        <v>30</v>
      </c>
      <c r="V140" s="4">
        <v>29</v>
      </c>
      <c r="W140" s="4">
        <v>32</v>
      </c>
      <c r="X140" s="4">
        <f t="shared" si="19"/>
        <v>496</v>
      </c>
      <c r="Y140" s="1">
        <f t="shared" si="20"/>
        <v>421.6</v>
      </c>
      <c r="Z140" s="4">
        <v>52</v>
      </c>
      <c r="AA140" s="4">
        <v>4.8</v>
      </c>
      <c r="AB140" s="4">
        <v>4.8</v>
      </c>
      <c r="AC140" s="1">
        <f t="shared" si="21"/>
        <v>483.2</v>
      </c>
      <c r="AD140" s="1">
        <v>110</v>
      </c>
      <c r="AE140" s="1">
        <f t="shared" si="22"/>
        <v>406.8</v>
      </c>
    </row>
    <row r="141" s="1" customFormat="1" ht="12" spans="1:31">
      <c r="A141" s="4">
        <v>141</v>
      </c>
      <c r="B141" s="1" t="s">
        <v>1297</v>
      </c>
      <c r="C141" s="1" t="s">
        <v>34</v>
      </c>
      <c r="D141" s="1" t="s">
        <v>2347</v>
      </c>
      <c r="E141" s="1" t="s">
        <v>2368</v>
      </c>
      <c r="F141" s="1" t="s">
        <v>2369</v>
      </c>
      <c r="G141" s="1" t="s">
        <v>38</v>
      </c>
      <c r="H141" s="1" t="s">
        <v>39</v>
      </c>
      <c r="I141" s="4">
        <v>36</v>
      </c>
      <c r="J141" s="4">
        <v>30</v>
      </c>
      <c r="K141" s="4">
        <v>31</v>
      </c>
      <c r="L141" s="4">
        <v>34</v>
      </c>
      <c r="M141" s="4">
        <v>37</v>
      </c>
      <c r="N141" s="4">
        <v>20</v>
      </c>
      <c r="O141" s="4">
        <v>38</v>
      </c>
      <c r="P141" s="4">
        <v>30</v>
      </c>
      <c r="Q141" s="4">
        <v>42</v>
      </c>
      <c r="R141" s="4">
        <v>40</v>
      </c>
      <c r="S141" s="4">
        <v>27</v>
      </c>
      <c r="T141" s="4">
        <v>40</v>
      </c>
      <c r="U141" s="4">
        <v>30</v>
      </c>
      <c r="V141" s="4">
        <v>29</v>
      </c>
      <c r="W141" s="4">
        <v>32</v>
      </c>
      <c r="X141" s="4">
        <f t="shared" si="19"/>
        <v>496</v>
      </c>
      <c r="Y141" s="1">
        <f t="shared" si="20"/>
        <v>421.6</v>
      </c>
      <c r="Z141" s="4">
        <v>52</v>
      </c>
      <c r="AA141" s="4">
        <v>4.8</v>
      </c>
      <c r="AB141" s="4">
        <v>4.8</v>
      </c>
      <c r="AC141" s="1">
        <f t="shared" si="21"/>
        <v>483.2</v>
      </c>
      <c r="AD141" s="1">
        <v>110</v>
      </c>
      <c r="AE141" s="1">
        <f t="shared" si="22"/>
        <v>406.8</v>
      </c>
    </row>
    <row r="142" s="1" customFormat="1" ht="12" spans="1:31">
      <c r="A142" s="4">
        <v>142</v>
      </c>
      <c r="B142" s="1" t="s">
        <v>1297</v>
      </c>
      <c r="C142" s="1" t="s">
        <v>34</v>
      </c>
      <c r="D142" s="1" t="s">
        <v>2347</v>
      </c>
      <c r="E142" s="1" t="s">
        <v>2370</v>
      </c>
      <c r="F142" s="1" t="s">
        <v>2371</v>
      </c>
      <c r="G142" s="1" t="s">
        <v>38</v>
      </c>
      <c r="H142" s="1" t="s">
        <v>39</v>
      </c>
      <c r="I142" s="4">
        <v>36</v>
      </c>
      <c r="J142" s="4">
        <v>30</v>
      </c>
      <c r="K142" s="4">
        <v>31</v>
      </c>
      <c r="L142" s="4">
        <v>34</v>
      </c>
      <c r="M142" s="4">
        <v>37</v>
      </c>
      <c r="N142" s="4">
        <v>20</v>
      </c>
      <c r="O142" s="4">
        <v>38</v>
      </c>
      <c r="P142" s="4">
        <v>30</v>
      </c>
      <c r="Q142" s="4">
        <v>42</v>
      </c>
      <c r="R142" s="4">
        <v>40</v>
      </c>
      <c r="S142" s="4">
        <v>27</v>
      </c>
      <c r="T142" s="4">
        <v>40</v>
      </c>
      <c r="U142" s="4">
        <v>30</v>
      </c>
      <c r="V142" s="4">
        <v>29</v>
      </c>
      <c r="W142" s="4">
        <v>32</v>
      </c>
      <c r="X142" s="4">
        <f t="shared" si="19"/>
        <v>496</v>
      </c>
      <c r="Y142" s="1">
        <f t="shared" si="20"/>
        <v>421.6</v>
      </c>
      <c r="Z142" s="4">
        <v>52</v>
      </c>
      <c r="AA142" s="4">
        <v>4.8</v>
      </c>
      <c r="AB142" s="4">
        <v>4.8</v>
      </c>
      <c r="AC142" s="1">
        <f t="shared" si="21"/>
        <v>483.2</v>
      </c>
      <c r="AD142" s="1">
        <v>110</v>
      </c>
      <c r="AE142" s="1">
        <f t="shared" si="22"/>
        <v>406.8</v>
      </c>
    </row>
    <row r="143" s="1" customFormat="1" ht="12" spans="1:31">
      <c r="A143" s="4">
        <v>143</v>
      </c>
      <c r="B143" s="1" t="s">
        <v>1297</v>
      </c>
      <c r="C143" s="1" t="s">
        <v>34</v>
      </c>
      <c r="D143" s="1" t="s">
        <v>2347</v>
      </c>
      <c r="E143" s="1" t="s">
        <v>2372</v>
      </c>
      <c r="F143" s="1" t="s">
        <v>2373</v>
      </c>
      <c r="G143" s="1" t="s">
        <v>38</v>
      </c>
      <c r="H143" s="1" t="s">
        <v>39</v>
      </c>
      <c r="I143" s="4">
        <v>36</v>
      </c>
      <c r="J143" s="4">
        <v>30</v>
      </c>
      <c r="K143" s="4">
        <v>31</v>
      </c>
      <c r="L143" s="4">
        <v>34</v>
      </c>
      <c r="M143" s="4">
        <v>37</v>
      </c>
      <c r="N143" s="4">
        <v>20</v>
      </c>
      <c r="O143" s="4">
        <v>38</v>
      </c>
      <c r="P143" s="4">
        <v>30</v>
      </c>
      <c r="Q143" s="4">
        <v>42</v>
      </c>
      <c r="R143" s="4">
        <v>40</v>
      </c>
      <c r="S143" s="4">
        <v>27</v>
      </c>
      <c r="T143" s="4">
        <v>40</v>
      </c>
      <c r="U143" s="4">
        <v>30</v>
      </c>
      <c r="V143" s="4">
        <v>29</v>
      </c>
      <c r="W143" s="4">
        <v>32</v>
      </c>
      <c r="X143" s="4">
        <f t="shared" si="19"/>
        <v>496</v>
      </c>
      <c r="Y143" s="1">
        <f t="shared" si="20"/>
        <v>421.6</v>
      </c>
      <c r="Z143" s="4">
        <v>52</v>
      </c>
      <c r="AA143" s="4">
        <v>4.8</v>
      </c>
      <c r="AB143" s="4">
        <v>4.8</v>
      </c>
      <c r="AC143" s="1">
        <f t="shared" si="21"/>
        <v>483.2</v>
      </c>
      <c r="AD143" s="1">
        <v>110</v>
      </c>
      <c r="AE143" s="1">
        <f t="shared" si="22"/>
        <v>406.8</v>
      </c>
    </row>
    <row r="144" s="1" customFormat="1" ht="12" spans="1:31">
      <c r="A144" s="4">
        <v>144</v>
      </c>
      <c r="B144" s="1" t="s">
        <v>1297</v>
      </c>
      <c r="C144" s="1" t="s">
        <v>34</v>
      </c>
      <c r="D144" s="1" t="s">
        <v>2347</v>
      </c>
      <c r="E144" s="1" t="s">
        <v>2374</v>
      </c>
      <c r="F144" s="1" t="s">
        <v>2375</v>
      </c>
      <c r="G144" s="1" t="s">
        <v>38</v>
      </c>
      <c r="H144" s="1" t="s">
        <v>39</v>
      </c>
      <c r="I144" s="4">
        <v>36</v>
      </c>
      <c r="J144" s="4">
        <v>30</v>
      </c>
      <c r="K144" s="4">
        <v>31</v>
      </c>
      <c r="L144" s="4">
        <v>34</v>
      </c>
      <c r="M144" s="4">
        <v>37</v>
      </c>
      <c r="N144" s="4">
        <v>20</v>
      </c>
      <c r="O144" s="4">
        <v>38</v>
      </c>
      <c r="P144" s="4">
        <v>30</v>
      </c>
      <c r="Q144" s="4">
        <v>42</v>
      </c>
      <c r="R144" s="4">
        <v>40</v>
      </c>
      <c r="S144" s="4">
        <v>27</v>
      </c>
      <c r="T144" s="4">
        <v>40</v>
      </c>
      <c r="U144" s="4">
        <v>30</v>
      </c>
      <c r="V144" s="4">
        <v>29</v>
      </c>
      <c r="W144" s="4">
        <v>32</v>
      </c>
      <c r="X144" s="4">
        <f t="shared" si="19"/>
        <v>496</v>
      </c>
      <c r="Y144" s="1">
        <f t="shared" si="20"/>
        <v>421.6</v>
      </c>
      <c r="Z144" s="4">
        <v>52</v>
      </c>
      <c r="AA144" s="4">
        <v>4.8</v>
      </c>
      <c r="AB144" s="4">
        <v>4.8</v>
      </c>
      <c r="AC144" s="1">
        <f t="shared" si="21"/>
        <v>483.2</v>
      </c>
      <c r="AD144" s="1">
        <v>110</v>
      </c>
      <c r="AE144" s="1">
        <f t="shared" si="22"/>
        <v>406.8</v>
      </c>
    </row>
    <row r="145" s="1" customFormat="1" ht="12" spans="1:31">
      <c r="A145" s="4">
        <v>145</v>
      </c>
      <c r="B145" s="1" t="s">
        <v>1297</v>
      </c>
      <c r="C145" s="1" t="s">
        <v>34</v>
      </c>
      <c r="D145" s="1" t="s">
        <v>2347</v>
      </c>
      <c r="E145" s="1" t="s">
        <v>2376</v>
      </c>
      <c r="F145" s="1" t="s">
        <v>2377</v>
      </c>
      <c r="G145" s="1" t="s">
        <v>38</v>
      </c>
      <c r="H145" s="1" t="s">
        <v>39</v>
      </c>
      <c r="I145" s="4">
        <v>36</v>
      </c>
      <c r="J145" s="4">
        <v>30</v>
      </c>
      <c r="K145" s="4">
        <v>31</v>
      </c>
      <c r="L145" s="4">
        <v>34</v>
      </c>
      <c r="M145" s="4">
        <v>37</v>
      </c>
      <c r="N145" s="4">
        <v>20</v>
      </c>
      <c r="O145" s="4">
        <v>38</v>
      </c>
      <c r="P145" s="4">
        <v>30</v>
      </c>
      <c r="Q145" s="4">
        <v>42</v>
      </c>
      <c r="R145" s="4">
        <v>40</v>
      </c>
      <c r="S145" s="4">
        <v>27</v>
      </c>
      <c r="T145" s="4">
        <v>40</v>
      </c>
      <c r="U145" s="4">
        <v>30</v>
      </c>
      <c r="V145" s="4">
        <v>29</v>
      </c>
      <c r="W145" s="4">
        <v>32</v>
      </c>
      <c r="X145" s="4">
        <f t="shared" si="19"/>
        <v>496</v>
      </c>
      <c r="Y145" s="1">
        <f t="shared" si="20"/>
        <v>421.6</v>
      </c>
      <c r="Z145" s="4">
        <v>52</v>
      </c>
      <c r="AA145" s="4">
        <v>4.8</v>
      </c>
      <c r="AB145" s="4">
        <v>4.8</v>
      </c>
      <c r="AC145" s="1">
        <f t="shared" si="21"/>
        <v>483.2</v>
      </c>
      <c r="AD145" s="1">
        <v>110</v>
      </c>
      <c r="AE145" s="1">
        <f t="shared" si="22"/>
        <v>406.8</v>
      </c>
    </row>
    <row r="146" s="1" customFormat="1" ht="12" spans="1:31">
      <c r="A146" s="4">
        <v>146</v>
      </c>
      <c r="B146" s="1" t="s">
        <v>1297</v>
      </c>
      <c r="C146" s="1" t="s">
        <v>34</v>
      </c>
      <c r="D146" s="1" t="s">
        <v>2347</v>
      </c>
      <c r="E146" s="1" t="s">
        <v>2378</v>
      </c>
      <c r="F146" s="1" t="s">
        <v>2379</v>
      </c>
      <c r="G146" s="1" t="s">
        <v>38</v>
      </c>
      <c r="H146" s="1" t="s">
        <v>39</v>
      </c>
      <c r="I146" s="4">
        <v>36</v>
      </c>
      <c r="J146" s="4">
        <v>30</v>
      </c>
      <c r="K146" s="4">
        <v>31</v>
      </c>
      <c r="L146" s="4">
        <v>34</v>
      </c>
      <c r="M146" s="4">
        <v>37</v>
      </c>
      <c r="N146" s="4">
        <v>20</v>
      </c>
      <c r="O146" s="4">
        <v>38</v>
      </c>
      <c r="P146" s="4">
        <v>30</v>
      </c>
      <c r="Q146" s="4">
        <v>42</v>
      </c>
      <c r="R146" s="4">
        <v>40</v>
      </c>
      <c r="S146" s="4">
        <v>27</v>
      </c>
      <c r="T146" s="4">
        <v>40</v>
      </c>
      <c r="U146" s="4">
        <v>30</v>
      </c>
      <c r="V146" s="4">
        <v>29</v>
      </c>
      <c r="W146" s="4">
        <v>32</v>
      </c>
      <c r="X146" s="4">
        <f t="shared" si="19"/>
        <v>496</v>
      </c>
      <c r="Y146" s="1">
        <f t="shared" si="20"/>
        <v>421.6</v>
      </c>
      <c r="Z146" s="4">
        <v>52</v>
      </c>
      <c r="AA146" s="4">
        <v>4.8</v>
      </c>
      <c r="AB146" s="4">
        <v>4.8</v>
      </c>
      <c r="AC146" s="1">
        <f t="shared" si="21"/>
        <v>483.2</v>
      </c>
      <c r="AD146" s="1">
        <v>110</v>
      </c>
      <c r="AE146" s="1">
        <f t="shared" si="22"/>
        <v>406.8</v>
      </c>
    </row>
    <row r="147" s="1" customFormat="1" ht="12" spans="1:31">
      <c r="A147" s="4">
        <v>147</v>
      </c>
      <c r="B147" s="1" t="s">
        <v>1297</v>
      </c>
      <c r="C147" s="1" t="s">
        <v>34</v>
      </c>
      <c r="D147" s="1" t="s">
        <v>2347</v>
      </c>
      <c r="E147" s="1" t="s">
        <v>2380</v>
      </c>
      <c r="F147" s="1" t="s">
        <v>2381</v>
      </c>
      <c r="G147" s="1" t="s">
        <v>38</v>
      </c>
      <c r="H147" s="1" t="s">
        <v>39</v>
      </c>
      <c r="I147" s="4">
        <v>36</v>
      </c>
      <c r="J147" s="4">
        <v>30</v>
      </c>
      <c r="K147" s="4">
        <v>31</v>
      </c>
      <c r="L147" s="4">
        <v>34</v>
      </c>
      <c r="M147" s="4">
        <v>37</v>
      </c>
      <c r="N147" s="4">
        <v>20</v>
      </c>
      <c r="O147" s="4">
        <v>38</v>
      </c>
      <c r="P147" s="4">
        <v>30</v>
      </c>
      <c r="Q147" s="4">
        <v>42</v>
      </c>
      <c r="R147" s="4">
        <v>40</v>
      </c>
      <c r="S147" s="4">
        <v>27</v>
      </c>
      <c r="T147" s="4">
        <v>40</v>
      </c>
      <c r="U147" s="4">
        <v>30</v>
      </c>
      <c r="V147" s="4">
        <v>29</v>
      </c>
      <c r="W147" s="4">
        <v>32</v>
      </c>
      <c r="X147" s="4">
        <f t="shared" si="19"/>
        <v>496</v>
      </c>
      <c r="Y147" s="1">
        <f t="shared" si="20"/>
        <v>421.6</v>
      </c>
      <c r="Z147" s="4">
        <v>52</v>
      </c>
      <c r="AA147" s="4">
        <v>4.8</v>
      </c>
      <c r="AB147" s="4">
        <v>4.8</v>
      </c>
      <c r="AC147" s="1">
        <f t="shared" si="21"/>
        <v>483.2</v>
      </c>
      <c r="AD147" s="1">
        <v>110</v>
      </c>
      <c r="AE147" s="1">
        <f t="shared" si="22"/>
        <v>406.8</v>
      </c>
    </row>
    <row r="148" s="1" customFormat="1" ht="12" spans="1:31">
      <c r="A148" s="4">
        <v>148</v>
      </c>
      <c r="B148" s="1" t="s">
        <v>1297</v>
      </c>
      <c r="C148" s="1" t="s">
        <v>34</v>
      </c>
      <c r="D148" s="1" t="s">
        <v>2347</v>
      </c>
      <c r="E148" s="1" t="s">
        <v>2382</v>
      </c>
      <c r="F148" s="1" t="s">
        <v>2383</v>
      </c>
      <c r="G148" s="1" t="s">
        <v>38</v>
      </c>
      <c r="H148" s="1" t="s">
        <v>39</v>
      </c>
      <c r="I148" s="4">
        <v>36</v>
      </c>
      <c r="J148" s="4">
        <v>30</v>
      </c>
      <c r="K148" s="4">
        <v>31</v>
      </c>
      <c r="L148" s="4">
        <v>34</v>
      </c>
      <c r="M148" s="4">
        <v>37</v>
      </c>
      <c r="N148" s="4">
        <v>20</v>
      </c>
      <c r="O148" s="4">
        <v>38</v>
      </c>
      <c r="P148" s="4">
        <v>30</v>
      </c>
      <c r="Q148" s="4">
        <v>42</v>
      </c>
      <c r="R148" s="4">
        <v>40</v>
      </c>
      <c r="S148" s="4">
        <v>27</v>
      </c>
      <c r="T148" s="4">
        <v>40</v>
      </c>
      <c r="U148" s="4">
        <v>30</v>
      </c>
      <c r="V148" s="4">
        <v>29</v>
      </c>
      <c r="W148" s="4">
        <v>32</v>
      </c>
      <c r="X148" s="4">
        <f t="shared" si="19"/>
        <v>496</v>
      </c>
      <c r="Y148" s="1">
        <f t="shared" si="20"/>
        <v>421.6</v>
      </c>
      <c r="Z148" s="4">
        <v>52</v>
      </c>
      <c r="AA148" s="4">
        <v>4.8</v>
      </c>
      <c r="AB148" s="4">
        <v>4.8</v>
      </c>
      <c r="AC148" s="1">
        <f t="shared" si="21"/>
        <v>483.2</v>
      </c>
      <c r="AD148" s="1">
        <v>110</v>
      </c>
      <c r="AE148" s="1">
        <f t="shared" si="22"/>
        <v>406.8</v>
      </c>
    </row>
    <row r="149" s="1" customFormat="1" ht="12" spans="1:31">
      <c r="A149" s="4">
        <v>149</v>
      </c>
      <c r="B149" s="1" t="s">
        <v>1297</v>
      </c>
      <c r="C149" s="1" t="s">
        <v>34</v>
      </c>
      <c r="D149" s="1" t="s">
        <v>2347</v>
      </c>
      <c r="E149" s="1" t="s">
        <v>2384</v>
      </c>
      <c r="F149" s="1" t="s">
        <v>2385</v>
      </c>
      <c r="G149" s="1" t="s">
        <v>38</v>
      </c>
      <c r="H149" s="1" t="s">
        <v>39</v>
      </c>
      <c r="I149" s="4">
        <v>36</v>
      </c>
      <c r="J149" s="4">
        <v>30</v>
      </c>
      <c r="K149" s="4">
        <v>31</v>
      </c>
      <c r="L149" s="4">
        <v>34</v>
      </c>
      <c r="M149" s="4">
        <v>37</v>
      </c>
      <c r="N149" s="4">
        <v>20</v>
      </c>
      <c r="O149" s="4">
        <v>38</v>
      </c>
      <c r="P149" s="4">
        <v>30</v>
      </c>
      <c r="Q149" s="4">
        <v>42</v>
      </c>
      <c r="R149" s="4">
        <v>40</v>
      </c>
      <c r="S149" s="4">
        <v>27</v>
      </c>
      <c r="T149" s="4">
        <v>40</v>
      </c>
      <c r="U149" s="4">
        <v>30</v>
      </c>
      <c r="V149" s="4">
        <v>29</v>
      </c>
      <c r="W149" s="4">
        <v>32</v>
      </c>
      <c r="X149" s="4">
        <f t="shared" si="19"/>
        <v>496</v>
      </c>
      <c r="Y149" s="1">
        <f t="shared" si="20"/>
        <v>421.6</v>
      </c>
      <c r="Z149" s="4">
        <v>52</v>
      </c>
      <c r="AA149" s="4">
        <v>4.8</v>
      </c>
      <c r="AB149" s="4">
        <v>4.8</v>
      </c>
      <c r="AC149" s="1">
        <f t="shared" si="21"/>
        <v>483.2</v>
      </c>
      <c r="AD149" s="1">
        <v>110</v>
      </c>
      <c r="AE149" s="1">
        <f t="shared" si="22"/>
        <v>406.8</v>
      </c>
    </row>
    <row r="150" s="1" customFormat="1" ht="12" spans="1:31">
      <c r="A150" s="4">
        <v>150</v>
      </c>
      <c r="B150" s="1" t="s">
        <v>1297</v>
      </c>
      <c r="C150" s="1" t="s">
        <v>34</v>
      </c>
      <c r="D150" s="1" t="s">
        <v>2347</v>
      </c>
      <c r="E150" s="1" t="s">
        <v>2386</v>
      </c>
      <c r="F150" s="1" t="s">
        <v>2387</v>
      </c>
      <c r="G150" s="1" t="s">
        <v>38</v>
      </c>
      <c r="H150" s="1" t="s">
        <v>39</v>
      </c>
      <c r="I150" s="4">
        <v>36</v>
      </c>
      <c r="J150" s="4">
        <v>30</v>
      </c>
      <c r="K150" s="4">
        <v>31</v>
      </c>
      <c r="L150" s="4">
        <v>34</v>
      </c>
      <c r="M150" s="4">
        <v>37</v>
      </c>
      <c r="N150" s="4">
        <v>20</v>
      </c>
      <c r="O150" s="4">
        <v>38</v>
      </c>
      <c r="P150" s="4">
        <v>30</v>
      </c>
      <c r="Q150" s="4">
        <v>42</v>
      </c>
      <c r="R150" s="4">
        <v>40</v>
      </c>
      <c r="S150" s="4">
        <v>27</v>
      </c>
      <c r="T150" s="4">
        <v>40</v>
      </c>
      <c r="U150" s="4">
        <v>30</v>
      </c>
      <c r="V150" s="4">
        <v>29</v>
      </c>
      <c r="W150" s="4">
        <v>32</v>
      </c>
      <c r="X150" s="4">
        <f t="shared" si="19"/>
        <v>496</v>
      </c>
      <c r="Y150" s="1">
        <f t="shared" si="20"/>
        <v>421.6</v>
      </c>
      <c r="Z150" s="4">
        <v>52</v>
      </c>
      <c r="AA150" s="4">
        <v>4.8</v>
      </c>
      <c r="AB150" s="4">
        <v>4.8</v>
      </c>
      <c r="AC150" s="1">
        <f t="shared" si="21"/>
        <v>483.2</v>
      </c>
      <c r="AD150" s="1">
        <v>110</v>
      </c>
      <c r="AE150" s="1">
        <f t="shared" si="22"/>
        <v>406.8</v>
      </c>
    </row>
    <row r="151" s="1" customFormat="1" ht="12" spans="1:31">
      <c r="A151" s="4">
        <v>151</v>
      </c>
      <c r="B151" s="1" t="s">
        <v>1297</v>
      </c>
      <c r="C151" s="1" t="s">
        <v>34</v>
      </c>
      <c r="D151" s="1" t="s">
        <v>2347</v>
      </c>
      <c r="E151" s="1" t="s">
        <v>2388</v>
      </c>
      <c r="F151" s="1" t="s">
        <v>2389</v>
      </c>
      <c r="G151" s="1" t="s">
        <v>38</v>
      </c>
      <c r="H151" s="1" t="s">
        <v>39</v>
      </c>
      <c r="I151" s="4">
        <v>36</v>
      </c>
      <c r="J151" s="4">
        <v>30</v>
      </c>
      <c r="K151" s="4">
        <v>31</v>
      </c>
      <c r="L151" s="4">
        <v>34</v>
      </c>
      <c r="M151" s="4">
        <v>37</v>
      </c>
      <c r="N151" s="4">
        <v>20</v>
      </c>
      <c r="O151" s="4">
        <v>38</v>
      </c>
      <c r="P151" s="4">
        <v>30</v>
      </c>
      <c r="Q151" s="4">
        <v>42</v>
      </c>
      <c r="R151" s="4">
        <v>40</v>
      </c>
      <c r="S151" s="4">
        <v>27</v>
      </c>
      <c r="T151" s="4">
        <v>40</v>
      </c>
      <c r="U151" s="4">
        <v>30</v>
      </c>
      <c r="V151" s="4">
        <v>29</v>
      </c>
      <c r="W151" s="4">
        <v>32</v>
      </c>
      <c r="X151" s="4">
        <f t="shared" si="19"/>
        <v>496</v>
      </c>
      <c r="Y151" s="1">
        <f t="shared" si="20"/>
        <v>421.6</v>
      </c>
      <c r="Z151" s="4">
        <v>52</v>
      </c>
      <c r="AA151" s="4">
        <v>4.8</v>
      </c>
      <c r="AB151" s="4">
        <v>4.8</v>
      </c>
      <c r="AC151" s="1">
        <f t="shared" si="21"/>
        <v>483.2</v>
      </c>
      <c r="AD151" s="1">
        <v>110</v>
      </c>
      <c r="AE151" s="1">
        <f t="shared" si="22"/>
        <v>406.8</v>
      </c>
    </row>
    <row r="152" s="1" customFormat="1" ht="12" spans="1:31">
      <c r="A152" s="4">
        <v>152</v>
      </c>
      <c r="B152" s="1" t="s">
        <v>1297</v>
      </c>
      <c r="C152" s="1" t="s">
        <v>34</v>
      </c>
      <c r="D152" s="1" t="s">
        <v>2347</v>
      </c>
      <c r="E152" s="1" t="s">
        <v>2390</v>
      </c>
      <c r="F152" s="1" t="s">
        <v>2391</v>
      </c>
      <c r="G152" s="1" t="s">
        <v>38</v>
      </c>
      <c r="H152" s="1" t="s">
        <v>39</v>
      </c>
      <c r="I152" s="4">
        <v>36</v>
      </c>
      <c r="J152" s="4">
        <v>30</v>
      </c>
      <c r="K152" s="4">
        <v>31</v>
      </c>
      <c r="L152" s="4">
        <v>34</v>
      </c>
      <c r="M152" s="4">
        <v>37</v>
      </c>
      <c r="N152" s="4">
        <v>20</v>
      </c>
      <c r="O152" s="4">
        <v>38</v>
      </c>
      <c r="P152" s="4">
        <v>30</v>
      </c>
      <c r="Q152" s="4">
        <v>42</v>
      </c>
      <c r="R152" s="4">
        <v>40</v>
      </c>
      <c r="S152" s="4">
        <v>27</v>
      </c>
      <c r="T152" s="4">
        <v>40</v>
      </c>
      <c r="U152" s="4">
        <v>30</v>
      </c>
      <c r="V152" s="4">
        <v>29</v>
      </c>
      <c r="W152" s="4">
        <v>32</v>
      </c>
      <c r="X152" s="4">
        <f t="shared" si="19"/>
        <v>496</v>
      </c>
      <c r="Y152" s="1">
        <f t="shared" si="20"/>
        <v>421.6</v>
      </c>
      <c r="Z152" s="4">
        <v>52</v>
      </c>
      <c r="AA152" s="4">
        <v>4.8</v>
      </c>
      <c r="AB152" s="4">
        <v>4.8</v>
      </c>
      <c r="AC152" s="1">
        <f t="shared" si="21"/>
        <v>483.2</v>
      </c>
      <c r="AD152" s="1">
        <v>110</v>
      </c>
      <c r="AE152" s="1">
        <f t="shared" si="22"/>
        <v>406.8</v>
      </c>
    </row>
    <row r="153" s="1" customFormat="1" ht="12" spans="1:31">
      <c r="A153" s="4">
        <v>153</v>
      </c>
      <c r="B153" s="1" t="s">
        <v>1297</v>
      </c>
      <c r="C153" s="1" t="s">
        <v>34</v>
      </c>
      <c r="D153" s="1" t="s">
        <v>2347</v>
      </c>
      <c r="E153" s="1" t="s">
        <v>2392</v>
      </c>
      <c r="F153" s="1" t="s">
        <v>2393</v>
      </c>
      <c r="G153" s="1" t="s">
        <v>38</v>
      </c>
      <c r="H153" s="1" t="s">
        <v>39</v>
      </c>
      <c r="I153" s="4">
        <v>36</v>
      </c>
      <c r="J153" s="4">
        <v>30</v>
      </c>
      <c r="K153" s="4">
        <v>31</v>
      </c>
      <c r="L153" s="4">
        <v>34</v>
      </c>
      <c r="M153" s="4">
        <v>37</v>
      </c>
      <c r="N153" s="4">
        <v>20</v>
      </c>
      <c r="O153" s="4">
        <v>38</v>
      </c>
      <c r="P153" s="4">
        <v>30</v>
      </c>
      <c r="Q153" s="4">
        <v>42</v>
      </c>
      <c r="R153" s="4">
        <v>40</v>
      </c>
      <c r="S153" s="4">
        <v>27</v>
      </c>
      <c r="T153" s="4">
        <v>40</v>
      </c>
      <c r="U153" s="4">
        <v>30</v>
      </c>
      <c r="V153" s="4">
        <v>29</v>
      </c>
      <c r="W153" s="4">
        <v>32</v>
      </c>
      <c r="X153" s="4">
        <f t="shared" si="19"/>
        <v>496</v>
      </c>
      <c r="Y153" s="1">
        <f t="shared" si="20"/>
        <v>421.6</v>
      </c>
      <c r="Z153" s="4">
        <v>52</v>
      </c>
      <c r="AA153" s="4">
        <v>4.8</v>
      </c>
      <c r="AB153" s="4">
        <v>4.8</v>
      </c>
      <c r="AC153" s="1">
        <f t="shared" si="21"/>
        <v>483.2</v>
      </c>
      <c r="AD153" s="1">
        <v>110</v>
      </c>
      <c r="AE153" s="1">
        <f t="shared" si="22"/>
        <v>406.8</v>
      </c>
    </row>
    <row r="154" s="1" customFormat="1" ht="12" spans="1:31">
      <c r="A154" s="4">
        <v>154</v>
      </c>
      <c r="B154" s="1" t="s">
        <v>1297</v>
      </c>
      <c r="C154" s="1" t="s">
        <v>34</v>
      </c>
      <c r="D154" s="1" t="s">
        <v>2347</v>
      </c>
      <c r="E154" s="1" t="s">
        <v>2394</v>
      </c>
      <c r="F154" s="1" t="s">
        <v>2395</v>
      </c>
      <c r="G154" s="1" t="s">
        <v>38</v>
      </c>
      <c r="H154" s="1" t="s">
        <v>39</v>
      </c>
      <c r="I154" s="4">
        <v>36</v>
      </c>
      <c r="J154" s="4">
        <v>30</v>
      </c>
      <c r="K154" s="4">
        <v>31</v>
      </c>
      <c r="L154" s="4">
        <v>34</v>
      </c>
      <c r="M154" s="4">
        <v>37</v>
      </c>
      <c r="N154" s="4">
        <v>20</v>
      </c>
      <c r="O154" s="4">
        <v>38</v>
      </c>
      <c r="P154" s="4">
        <v>30</v>
      </c>
      <c r="Q154" s="4">
        <v>42</v>
      </c>
      <c r="R154" s="4">
        <v>40</v>
      </c>
      <c r="S154" s="4">
        <v>27</v>
      </c>
      <c r="T154" s="4">
        <v>40</v>
      </c>
      <c r="U154" s="4">
        <v>30</v>
      </c>
      <c r="V154" s="4">
        <v>29</v>
      </c>
      <c r="W154" s="4">
        <v>32</v>
      </c>
      <c r="X154" s="4">
        <f t="shared" si="19"/>
        <v>496</v>
      </c>
      <c r="Y154" s="1">
        <f t="shared" si="20"/>
        <v>421.6</v>
      </c>
      <c r="Z154" s="4">
        <v>52</v>
      </c>
      <c r="AA154" s="4">
        <v>4.8</v>
      </c>
      <c r="AB154" s="4">
        <v>4.8</v>
      </c>
      <c r="AC154" s="1">
        <f t="shared" si="21"/>
        <v>483.2</v>
      </c>
      <c r="AD154" s="1">
        <v>110</v>
      </c>
      <c r="AE154" s="1">
        <f t="shared" si="22"/>
        <v>406.8</v>
      </c>
    </row>
    <row r="155" s="1" customFormat="1" ht="12" spans="1:31">
      <c r="A155" s="4">
        <v>155</v>
      </c>
      <c r="B155" s="1" t="s">
        <v>1297</v>
      </c>
      <c r="C155" s="1" t="s">
        <v>34</v>
      </c>
      <c r="D155" s="1" t="s">
        <v>2347</v>
      </c>
      <c r="E155" s="1" t="s">
        <v>2396</v>
      </c>
      <c r="F155" s="1" t="s">
        <v>2397</v>
      </c>
      <c r="G155" s="1" t="s">
        <v>38</v>
      </c>
      <c r="H155" s="1" t="s">
        <v>39</v>
      </c>
      <c r="I155" s="4">
        <v>36</v>
      </c>
      <c r="J155" s="4">
        <v>30</v>
      </c>
      <c r="K155" s="4">
        <v>31</v>
      </c>
      <c r="L155" s="4">
        <v>34</v>
      </c>
      <c r="M155" s="4">
        <v>37</v>
      </c>
      <c r="N155" s="4">
        <v>20</v>
      </c>
      <c r="O155" s="4">
        <v>38</v>
      </c>
      <c r="P155" s="4">
        <v>30</v>
      </c>
      <c r="Q155" s="4">
        <v>42</v>
      </c>
      <c r="R155" s="4">
        <v>40</v>
      </c>
      <c r="S155" s="4">
        <v>27</v>
      </c>
      <c r="T155" s="4">
        <v>40</v>
      </c>
      <c r="U155" s="4">
        <v>30</v>
      </c>
      <c r="V155" s="4">
        <v>29</v>
      </c>
      <c r="W155" s="4">
        <v>32</v>
      </c>
      <c r="X155" s="4">
        <f t="shared" si="19"/>
        <v>496</v>
      </c>
      <c r="Y155" s="1">
        <f t="shared" si="20"/>
        <v>421.6</v>
      </c>
      <c r="Z155" s="4">
        <v>52</v>
      </c>
      <c r="AA155" s="4">
        <v>4.8</v>
      </c>
      <c r="AB155" s="4">
        <v>4.8</v>
      </c>
      <c r="AC155" s="1">
        <f t="shared" si="21"/>
        <v>483.2</v>
      </c>
      <c r="AD155" s="1">
        <v>110</v>
      </c>
      <c r="AE155" s="1">
        <f t="shared" si="22"/>
        <v>406.8</v>
      </c>
    </row>
    <row r="156" s="1" customFormat="1" ht="12" spans="1:31">
      <c r="A156" s="4">
        <v>156</v>
      </c>
      <c r="B156" s="1" t="s">
        <v>1297</v>
      </c>
      <c r="C156" s="1" t="s">
        <v>34</v>
      </c>
      <c r="D156" s="1" t="s">
        <v>2347</v>
      </c>
      <c r="E156" s="1" t="s">
        <v>2398</v>
      </c>
      <c r="F156" s="1" t="s">
        <v>2399</v>
      </c>
      <c r="G156" s="1" t="s">
        <v>38</v>
      </c>
      <c r="H156" s="1" t="s">
        <v>39</v>
      </c>
      <c r="I156" s="4">
        <v>36</v>
      </c>
      <c r="J156" s="4">
        <v>30</v>
      </c>
      <c r="K156" s="4">
        <v>31</v>
      </c>
      <c r="L156" s="4">
        <v>34</v>
      </c>
      <c r="M156" s="4">
        <v>37</v>
      </c>
      <c r="N156" s="4">
        <v>20</v>
      </c>
      <c r="O156" s="4">
        <v>38</v>
      </c>
      <c r="P156" s="4">
        <v>30</v>
      </c>
      <c r="Q156" s="4">
        <v>42</v>
      </c>
      <c r="R156" s="4">
        <v>40</v>
      </c>
      <c r="S156" s="4">
        <v>27</v>
      </c>
      <c r="T156" s="4">
        <v>40</v>
      </c>
      <c r="U156" s="4">
        <v>30</v>
      </c>
      <c r="V156" s="4">
        <v>29</v>
      </c>
      <c r="W156" s="4">
        <v>32</v>
      </c>
      <c r="X156" s="4">
        <f t="shared" si="19"/>
        <v>496</v>
      </c>
      <c r="Y156" s="1">
        <f t="shared" si="20"/>
        <v>421.6</v>
      </c>
      <c r="Z156" s="4">
        <v>52</v>
      </c>
      <c r="AA156" s="4">
        <v>4.8</v>
      </c>
      <c r="AB156" s="4">
        <v>4.8</v>
      </c>
      <c r="AC156" s="1">
        <f t="shared" si="21"/>
        <v>483.2</v>
      </c>
      <c r="AD156" s="1">
        <v>110</v>
      </c>
      <c r="AE156" s="1">
        <f t="shared" si="22"/>
        <v>406.8</v>
      </c>
    </row>
    <row r="157" s="1" customFormat="1" ht="12" spans="1:31">
      <c r="A157" s="4">
        <v>157</v>
      </c>
      <c r="B157" s="1" t="s">
        <v>1297</v>
      </c>
      <c r="C157" s="1" t="s">
        <v>34</v>
      </c>
      <c r="D157" s="1" t="s">
        <v>2347</v>
      </c>
      <c r="E157" s="1" t="s">
        <v>2400</v>
      </c>
      <c r="F157" s="1" t="s">
        <v>2401</v>
      </c>
      <c r="G157" s="1" t="s">
        <v>38</v>
      </c>
      <c r="H157" s="1" t="s">
        <v>39</v>
      </c>
      <c r="I157" s="4">
        <v>36</v>
      </c>
      <c r="J157" s="4">
        <v>30</v>
      </c>
      <c r="K157" s="4">
        <v>31</v>
      </c>
      <c r="L157" s="4">
        <v>34</v>
      </c>
      <c r="M157" s="4">
        <v>37</v>
      </c>
      <c r="N157" s="4">
        <v>20</v>
      </c>
      <c r="O157" s="4">
        <v>38</v>
      </c>
      <c r="P157" s="4">
        <v>30</v>
      </c>
      <c r="Q157" s="4">
        <v>42</v>
      </c>
      <c r="R157" s="4">
        <v>40</v>
      </c>
      <c r="S157" s="4">
        <v>27</v>
      </c>
      <c r="T157" s="4">
        <v>40</v>
      </c>
      <c r="U157" s="4">
        <v>30</v>
      </c>
      <c r="V157" s="4">
        <v>29</v>
      </c>
      <c r="W157" s="4">
        <v>32</v>
      </c>
      <c r="X157" s="4">
        <f t="shared" si="19"/>
        <v>496</v>
      </c>
      <c r="Y157" s="1">
        <f t="shared" si="20"/>
        <v>421.6</v>
      </c>
      <c r="Z157" s="4">
        <v>52</v>
      </c>
      <c r="AA157" s="4">
        <v>4.8</v>
      </c>
      <c r="AB157" s="4">
        <v>4.8</v>
      </c>
      <c r="AC157" s="1">
        <f t="shared" si="21"/>
        <v>483.2</v>
      </c>
      <c r="AD157" s="1">
        <v>110</v>
      </c>
      <c r="AE157" s="1">
        <f t="shared" si="22"/>
        <v>406.8</v>
      </c>
    </row>
    <row r="158" s="1" customFormat="1" ht="12" spans="1:31">
      <c r="A158" s="4">
        <v>158</v>
      </c>
      <c r="B158" s="1" t="s">
        <v>1297</v>
      </c>
      <c r="C158" s="1" t="s">
        <v>34</v>
      </c>
      <c r="D158" s="1" t="s">
        <v>2347</v>
      </c>
      <c r="E158" s="1" t="s">
        <v>2402</v>
      </c>
      <c r="F158" s="1" t="s">
        <v>2403</v>
      </c>
      <c r="G158" s="1" t="s">
        <v>38</v>
      </c>
      <c r="H158" s="1" t="s">
        <v>39</v>
      </c>
      <c r="I158" s="4">
        <v>36</v>
      </c>
      <c r="J158" s="4">
        <v>30</v>
      </c>
      <c r="K158" s="4">
        <v>31</v>
      </c>
      <c r="L158" s="4">
        <v>34</v>
      </c>
      <c r="M158" s="4">
        <v>37</v>
      </c>
      <c r="N158" s="4">
        <v>20</v>
      </c>
      <c r="O158" s="4">
        <v>38</v>
      </c>
      <c r="P158" s="4">
        <v>30</v>
      </c>
      <c r="Q158" s="4">
        <v>42</v>
      </c>
      <c r="R158" s="4">
        <v>40</v>
      </c>
      <c r="S158" s="4">
        <v>27</v>
      </c>
      <c r="T158" s="4">
        <v>40</v>
      </c>
      <c r="U158" s="4">
        <v>30</v>
      </c>
      <c r="V158" s="4">
        <v>29</v>
      </c>
      <c r="W158" s="4">
        <v>32</v>
      </c>
      <c r="X158" s="4">
        <f t="shared" si="19"/>
        <v>496</v>
      </c>
      <c r="Y158" s="1">
        <f t="shared" si="20"/>
        <v>421.6</v>
      </c>
      <c r="Z158" s="4">
        <v>52</v>
      </c>
      <c r="AA158" s="4">
        <v>4.8</v>
      </c>
      <c r="AB158" s="4">
        <v>4.8</v>
      </c>
      <c r="AC158" s="1">
        <f t="shared" si="21"/>
        <v>483.2</v>
      </c>
      <c r="AD158" s="1">
        <v>110</v>
      </c>
      <c r="AE158" s="1">
        <f t="shared" si="22"/>
        <v>406.8</v>
      </c>
    </row>
    <row r="159" s="1" customFormat="1" ht="12" spans="1:31">
      <c r="A159" s="4">
        <v>159</v>
      </c>
      <c r="B159" s="1" t="s">
        <v>1297</v>
      </c>
      <c r="C159" s="1" t="s">
        <v>34</v>
      </c>
      <c r="D159" s="1" t="s">
        <v>2347</v>
      </c>
      <c r="E159" s="1" t="s">
        <v>2404</v>
      </c>
      <c r="F159" s="1" t="s">
        <v>2405</v>
      </c>
      <c r="G159" s="1" t="s">
        <v>38</v>
      </c>
      <c r="H159" s="1" t="s">
        <v>39</v>
      </c>
      <c r="I159" s="4">
        <v>36</v>
      </c>
      <c r="J159" s="4">
        <v>30</v>
      </c>
      <c r="K159" s="4">
        <v>31</v>
      </c>
      <c r="L159" s="4">
        <v>34</v>
      </c>
      <c r="M159" s="4">
        <v>37</v>
      </c>
      <c r="N159" s="4">
        <v>20</v>
      </c>
      <c r="O159" s="4">
        <v>38</v>
      </c>
      <c r="P159" s="4">
        <v>30</v>
      </c>
      <c r="Q159" s="4">
        <v>42</v>
      </c>
      <c r="R159" s="4">
        <v>40</v>
      </c>
      <c r="S159" s="4">
        <v>27</v>
      </c>
      <c r="T159" s="4">
        <v>40</v>
      </c>
      <c r="U159" s="4">
        <v>30</v>
      </c>
      <c r="V159" s="4">
        <v>29</v>
      </c>
      <c r="W159" s="4">
        <v>32</v>
      </c>
      <c r="X159" s="4">
        <f t="shared" si="19"/>
        <v>496</v>
      </c>
      <c r="Y159" s="1">
        <f t="shared" si="20"/>
        <v>421.6</v>
      </c>
      <c r="Z159" s="4">
        <v>52</v>
      </c>
      <c r="AA159" s="4">
        <v>4.8</v>
      </c>
      <c r="AB159" s="4">
        <v>4.8</v>
      </c>
      <c r="AC159" s="1">
        <f t="shared" si="21"/>
        <v>483.2</v>
      </c>
      <c r="AD159" s="1">
        <v>110</v>
      </c>
      <c r="AE159" s="1">
        <f t="shared" si="22"/>
        <v>406.8</v>
      </c>
    </row>
    <row r="160" s="1" customFormat="1" ht="12" spans="1:31">
      <c r="A160" s="4">
        <v>160</v>
      </c>
      <c r="B160" s="1" t="s">
        <v>1297</v>
      </c>
      <c r="C160" s="1" t="s">
        <v>34</v>
      </c>
      <c r="D160" s="1" t="s">
        <v>2347</v>
      </c>
      <c r="E160" s="1" t="s">
        <v>2406</v>
      </c>
      <c r="F160" s="1" t="s">
        <v>2407</v>
      </c>
      <c r="G160" s="1" t="s">
        <v>38</v>
      </c>
      <c r="H160" s="1" t="s">
        <v>39</v>
      </c>
      <c r="I160" s="4">
        <v>36</v>
      </c>
      <c r="J160" s="4">
        <v>30</v>
      </c>
      <c r="K160" s="4">
        <v>31</v>
      </c>
      <c r="L160" s="4">
        <v>34</v>
      </c>
      <c r="M160" s="4">
        <v>37</v>
      </c>
      <c r="N160" s="4">
        <v>20</v>
      </c>
      <c r="O160" s="4">
        <v>38</v>
      </c>
      <c r="P160" s="4">
        <v>30</v>
      </c>
      <c r="Q160" s="4">
        <v>42</v>
      </c>
      <c r="R160" s="4">
        <v>40</v>
      </c>
      <c r="S160" s="4">
        <v>27</v>
      </c>
      <c r="T160" s="4">
        <v>40</v>
      </c>
      <c r="U160" s="4">
        <v>30</v>
      </c>
      <c r="V160" s="4">
        <v>29</v>
      </c>
      <c r="W160" s="4">
        <v>32</v>
      </c>
      <c r="X160" s="4">
        <f t="shared" si="19"/>
        <v>496</v>
      </c>
      <c r="Y160" s="1">
        <f t="shared" si="20"/>
        <v>421.6</v>
      </c>
      <c r="Z160" s="4">
        <v>52</v>
      </c>
      <c r="AA160" s="4">
        <v>4.8</v>
      </c>
      <c r="AB160" s="4">
        <v>4.8</v>
      </c>
      <c r="AC160" s="1">
        <f t="shared" si="21"/>
        <v>483.2</v>
      </c>
      <c r="AD160" s="1">
        <v>110</v>
      </c>
      <c r="AE160" s="1">
        <f t="shared" si="22"/>
        <v>406.8</v>
      </c>
    </row>
    <row r="161" s="1" customFormat="1" ht="12" spans="1:31">
      <c r="A161" s="4">
        <v>161</v>
      </c>
      <c r="B161" s="1" t="s">
        <v>1297</v>
      </c>
      <c r="C161" s="1" t="s">
        <v>34</v>
      </c>
      <c r="D161" s="1" t="s">
        <v>2347</v>
      </c>
      <c r="E161" s="1" t="s">
        <v>2408</v>
      </c>
      <c r="F161" s="1" t="s">
        <v>2409</v>
      </c>
      <c r="G161" s="1" t="s">
        <v>38</v>
      </c>
      <c r="H161" s="1" t="s">
        <v>39</v>
      </c>
      <c r="I161" s="4">
        <v>36</v>
      </c>
      <c r="J161" s="4">
        <v>30</v>
      </c>
      <c r="K161" s="4">
        <v>31</v>
      </c>
      <c r="L161" s="4">
        <v>34</v>
      </c>
      <c r="M161" s="4">
        <v>37</v>
      </c>
      <c r="N161" s="4">
        <v>20</v>
      </c>
      <c r="O161" s="4">
        <v>38</v>
      </c>
      <c r="P161" s="4">
        <v>30</v>
      </c>
      <c r="Q161" s="4">
        <v>42</v>
      </c>
      <c r="R161" s="4">
        <v>40</v>
      </c>
      <c r="S161" s="4">
        <v>27</v>
      </c>
      <c r="T161" s="4">
        <v>40</v>
      </c>
      <c r="U161" s="4">
        <v>30</v>
      </c>
      <c r="V161" s="4">
        <v>29</v>
      </c>
      <c r="W161" s="4">
        <v>32</v>
      </c>
      <c r="X161" s="4">
        <f t="shared" si="19"/>
        <v>496</v>
      </c>
      <c r="Y161" s="1">
        <f t="shared" si="20"/>
        <v>421.6</v>
      </c>
      <c r="Z161" s="4">
        <v>52</v>
      </c>
      <c r="AA161" s="4">
        <v>4.8</v>
      </c>
      <c r="AB161" s="4">
        <v>4.8</v>
      </c>
      <c r="AC161" s="1">
        <f t="shared" si="21"/>
        <v>483.2</v>
      </c>
      <c r="AD161" s="1">
        <v>110</v>
      </c>
      <c r="AE161" s="1">
        <f t="shared" si="22"/>
        <v>406.8</v>
      </c>
    </row>
    <row r="162" s="1" customFormat="1" ht="12" spans="1:31">
      <c r="A162" s="4">
        <v>162</v>
      </c>
      <c r="B162" s="1" t="s">
        <v>1297</v>
      </c>
      <c r="C162" s="1" t="s">
        <v>34</v>
      </c>
      <c r="D162" s="1" t="s">
        <v>2347</v>
      </c>
      <c r="E162" s="1" t="s">
        <v>2410</v>
      </c>
      <c r="F162" s="1" t="s">
        <v>2411</v>
      </c>
      <c r="G162" s="1" t="s">
        <v>38</v>
      </c>
      <c r="H162" s="1" t="s">
        <v>39</v>
      </c>
      <c r="I162" s="4">
        <v>36</v>
      </c>
      <c r="J162" s="4">
        <v>30</v>
      </c>
      <c r="K162" s="4">
        <v>31</v>
      </c>
      <c r="L162" s="4">
        <v>34</v>
      </c>
      <c r="M162" s="4">
        <v>37</v>
      </c>
      <c r="N162" s="4">
        <v>20</v>
      </c>
      <c r="O162" s="4">
        <v>38</v>
      </c>
      <c r="P162" s="4">
        <v>30</v>
      </c>
      <c r="Q162" s="4">
        <v>42</v>
      </c>
      <c r="R162" s="4">
        <v>40</v>
      </c>
      <c r="S162" s="4">
        <v>27</v>
      </c>
      <c r="T162" s="4">
        <v>40</v>
      </c>
      <c r="U162" s="4">
        <v>30</v>
      </c>
      <c r="V162" s="4">
        <v>29</v>
      </c>
      <c r="W162" s="4">
        <v>32</v>
      </c>
      <c r="X162" s="4">
        <f t="shared" si="19"/>
        <v>496</v>
      </c>
      <c r="Y162" s="1">
        <f t="shared" si="20"/>
        <v>421.6</v>
      </c>
      <c r="Z162" s="4">
        <v>52</v>
      </c>
      <c r="AA162" s="4">
        <v>4.8</v>
      </c>
      <c r="AB162" s="4">
        <v>4.8</v>
      </c>
      <c r="AC162" s="1">
        <f t="shared" si="21"/>
        <v>483.2</v>
      </c>
      <c r="AD162" s="1">
        <v>110</v>
      </c>
      <c r="AE162" s="1">
        <f t="shared" si="22"/>
        <v>406.8</v>
      </c>
    </row>
    <row r="163" s="1" customFormat="1" ht="12" spans="1:31">
      <c r="A163" s="4">
        <v>163</v>
      </c>
      <c r="B163" s="1" t="s">
        <v>1297</v>
      </c>
      <c r="C163" s="1" t="s">
        <v>34</v>
      </c>
      <c r="D163" s="1" t="s">
        <v>2347</v>
      </c>
      <c r="E163" s="1" t="s">
        <v>2412</v>
      </c>
      <c r="F163" s="1" t="s">
        <v>2413</v>
      </c>
      <c r="G163" s="1" t="s">
        <v>38</v>
      </c>
      <c r="H163" s="1" t="s">
        <v>39</v>
      </c>
      <c r="I163" s="4">
        <v>36</v>
      </c>
      <c r="J163" s="4">
        <v>30</v>
      </c>
      <c r="K163" s="4">
        <v>31</v>
      </c>
      <c r="L163" s="4">
        <v>34</v>
      </c>
      <c r="M163" s="4">
        <v>37</v>
      </c>
      <c r="N163" s="4">
        <v>20</v>
      </c>
      <c r="O163" s="4">
        <v>38</v>
      </c>
      <c r="P163" s="4">
        <v>30</v>
      </c>
      <c r="Q163" s="4">
        <v>42</v>
      </c>
      <c r="R163" s="4">
        <v>40</v>
      </c>
      <c r="S163" s="4">
        <v>27</v>
      </c>
      <c r="T163" s="4">
        <v>40</v>
      </c>
      <c r="U163" s="4">
        <v>30</v>
      </c>
      <c r="V163" s="4">
        <v>29</v>
      </c>
      <c r="W163" s="4">
        <v>32</v>
      </c>
      <c r="X163" s="4">
        <f t="shared" si="19"/>
        <v>496</v>
      </c>
      <c r="Y163" s="1">
        <f t="shared" si="20"/>
        <v>421.6</v>
      </c>
      <c r="Z163" s="4">
        <v>52</v>
      </c>
      <c r="AA163" s="4">
        <v>4.8</v>
      </c>
      <c r="AB163" s="4">
        <v>4.8</v>
      </c>
      <c r="AC163" s="1">
        <f t="shared" si="21"/>
        <v>483.2</v>
      </c>
      <c r="AD163" s="1">
        <v>110</v>
      </c>
      <c r="AE163" s="1">
        <f t="shared" si="22"/>
        <v>406.8</v>
      </c>
    </row>
    <row r="164" s="1" customFormat="1" ht="12" spans="1:31">
      <c r="A164" s="4">
        <v>164</v>
      </c>
      <c r="B164" s="1" t="s">
        <v>1297</v>
      </c>
      <c r="C164" s="1" t="s">
        <v>34</v>
      </c>
      <c r="D164" s="1" t="s">
        <v>2347</v>
      </c>
      <c r="E164" s="1" t="s">
        <v>2414</v>
      </c>
      <c r="F164" s="1" t="s">
        <v>2415</v>
      </c>
      <c r="G164" s="1" t="s">
        <v>38</v>
      </c>
      <c r="H164" s="1" t="s">
        <v>39</v>
      </c>
      <c r="I164" s="4">
        <v>36</v>
      </c>
      <c r="J164" s="4">
        <v>30</v>
      </c>
      <c r="K164" s="4">
        <v>31</v>
      </c>
      <c r="L164" s="4">
        <v>34</v>
      </c>
      <c r="M164" s="4">
        <v>37</v>
      </c>
      <c r="N164" s="4">
        <v>20</v>
      </c>
      <c r="O164" s="4">
        <v>38</v>
      </c>
      <c r="P164" s="4">
        <v>30</v>
      </c>
      <c r="Q164" s="4">
        <v>42</v>
      </c>
      <c r="R164" s="4">
        <v>40</v>
      </c>
      <c r="S164" s="4">
        <v>27</v>
      </c>
      <c r="T164" s="4">
        <v>40</v>
      </c>
      <c r="U164" s="4">
        <v>30</v>
      </c>
      <c r="V164" s="4">
        <v>29</v>
      </c>
      <c r="W164" s="4">
        <v>32</v>
      </c>
      <c r="X164" s="4">
        <f t="shared" si="19"/>
        <v>496</v>
      </c>
      <c r="Y164" s="1">
        <f t="shared" si="20"/>
        <v>421.6</v>
      </c>
      <c r="Z164" s="4">
        <v>52</v>
      </c>
      <c r="AA164" s="4">
        <v>4.8</v>
      </c>
      <c r="AB164" s="4">
        <v>4.8</v>
      </c>
      <c r="AC164" s="1">
        <f t="shared" si="21"/>
        <v>483.2</v>
      </c>
      <c r="AD164" s="1">
        <v>110</v>
      </c>
      <c r="AE164" s="1">
        <f t="shared" si="22"/>
        <v>406.8</v>
      </c>
    </row>
    <row r="165" s="1" customFormat="1" ht="12" spans="1:31">
      <c r="A165" s="4">
        <v>165</v>
      </c>
      <c r="B165" s="1" t="s">
        <v>1297</v>
      </c>
      <c r="C165" s="1" t="s">
        <v>34</v>
      </c>
      <c r="D165" s="1" t="s">
        <v>2347</v>
      </c>
      <c r="E165" s="1" t="s">
        <v>2416</v>
      </c>
      <c r="F165" s="1" t="s">
        <v>2417</v>
      </c>
      <c r="G165" s="1" t="s">
        <v>38</v>
      </c>
      <c r="H165" s="1" t="s">
        <v>39</v>
      </c>
      <c r="I165" s="4">
        <v>36</v>
      </c>
      <c r="J165" s="4">
        <v>30</v>
      </c>
      <c r="K165" s="4">
        <v>31</v>
      </c>
      <c r="L165" s="4">
        <v>34</v>
      </c>
      <c r="M165" s="4">
        <v>37</v>
      </c>
      <c r="N165" s="4">
        <v>20</v>
      </c>
      <c r="O165" s="4">
        <v>38</v>
      </c>
      <c r="P165" s="4">
        <v>30</v>
      </c>
      <c r="Q165" s="4">
        <v>42</v>
      </c>
      <c r="R165" s="4">
        <v>40</v>
      </c>
      <c r="S165" s="4">
        <v>27</v>
      </c>
      <c r="T165" s="4">
        <v>40</v>
      </c>
      <c r="U165" s="4">
        <v>30</v>
      </c>
      <c r="V165" s="4">
        <v>29</v>
      </c>
      <c r="W165" s="4">
        <v>32</v>
      </c>
      <c r="X165" s="4">
        <f t="shared" si="19"/>
        <v>496</v>
      </c>
      <c r="Y165" s="1">
        <f t="shared" si="20"/>
        <v>421.6</v>
      </c>
      <c r="Z165" s="4">
        <v>52</v>
      </c>
      <c r="AA165" s="4">
        <v>4.8</v>
      </c>
      <c r="AB165" s="4">
        <v>4.8</v>
      </c>
      <c r="AC165" s="1">
        <f t="shared" si="21"/>
        <v>483.2</v>
      </c>
      <c r="AD165" s="1">
        <v>110</v>
      </c>
      <c r="AE165" s="1">
        <f t="shared" si="22"/>
        <v>406.8</v>
      </c>
    </row>
    <row r="166" s="1" customFormat="1" ht="12" spans="1:31">
      <c r="A166" s="4">
        <v>166</v>
      </c>
      <c r="B166" s="1" t="s">
        <v>1297</v>
      </c>
      <c r="C166" s="1" t="s">
        <v>34</v>
      </c>
      <c r="D166" s="1" t="s">
        <v>2347</v>
      </c>
      <c r="E166" s="1" t="s">
        <v>2418</v>
      </c>
      <c r="F166" s="1" t="s">
        <v>2419</v>
      </c>
      <c r="G166" s="1" t="s">
        <v>38</v>
      </c>
      <c r="H166" s="1" t="s">
        <v>39</v>
      </c>
      <c r="I166" s="4">
        <v>36</v>
      </c>
      <c r="J166" s="4">
        <v>30</v>
      </c>
      <c r="K166" s="4">
        <v>31</v>
      </c>
      <c r="L166" s="4">
        <v>34</v>
      </c>
      <c r="M166" s="4">
        <v>37</v>
      </c>
      <c r="N166" s="4">
        <v>20</v>
      </c>
      <c r="O166" s="4">
        <v>38</v>
      </c>
      <c r="P166" s="4">
        <v>30</v>
      </c>
      <c r="Q166" s="4">
        <v>42</v>
      </c>
      <c r="R166" s="4">
        <v>40</v>
      </c>
      <c r="S166" s="4">
        <v>27</v>
      </c>
      <c r="T166" s="4">
        <v>40</v>
      </c>
      <c r="U166" s="4">
        <v>30</v>
      </c>
      <c r="V166" s="4">
        <v>29</v>
      </c>
      <c r="W166" s="4">
        <v>32</v>
      </c>
      <c r="X166" s="4">
        <f t="shared" si="19"/>
        <v>496</v>
      </c>
      <c r="Y166" s="1">
        <f t="shared" si="20"/>
        <v>421.6</v>
      </c>
      <c r="Z166" s="4">
        <v>52</v>
      </c>
      <c r="AA166" s="4">
        <v>4.8</v>
      </c>
      <c r="AB166" s="4">
        <v>4.8</v>
      </c>
      <c r="AC166" s="1">
        <f t="shared" si="21"/>
        <v>483.2</v>
      </c>
      <c r="AD166" s="1">
        <v>110</v>
      </c>
      <c r="AE166" s="1">
        <f t="shared" si="22"/>
        <v>406.8</v>
      </c>
    </row>
    <row r="167" s="1" customFormat="1" ht="12" spans="1:31">
      <c r="A167" s="4">
        <v>167</v>
      </c>
      <c r="B167" s="1" t="s">
        <v>1297</v>
      </c>
      <c r="C167" s="1" t="s">
        <v>34</v>
      </c>
      <c r="D167" s="1" t="s">
        <v>2347</v>
      </c>
      <c r="E167" s="1" t="s">
        <v>2420</v>
      </c>
      <c r="F167" s="1" t="s">
        <v>2421</v>
      </c>
      <c r="G167" s="1" t="s">
        <v>38</v>
      </c>
      <c r="H167" s="1" t="s">
        <v>39</v>
      </c>
      <c r="I167" s="4">
        <v>36</v>
      </c>
      <c r="J167" s="4">
        <v>30</v>
      </c>
      <c r="K167" s="4">
        <v>31</v>
      </c>
      <c r="L167" s="4">
        <v>34</v>
      </c>
      <c r="M167" s="4">
        <v>37</v>
      </c>
      <c r="N167" s="4">
        <v>20</v>
      </c>
      <c r="O167" s="4">
        <v>38</v>
      </c>
      <c r="P167" s="4">
        <v>30</v>
      </c>
      <c r="Q167" s="4">
        <v>42</v>
      </c>
      <c r="R167" s="4">
        <v>40</v>
      </c>
      <c r="S167" s="4">
        <v>27</v>
      </c>
      <c r="T167" s="4">
        <v>40</v>
      </c>
      <c r="U167" s="4">
        <v>30</v>
      </c>
      <c r="V167" s="4">
        <v>29</v>
      </c>
      <c r="W167" s="4">
        <v>32</v>
      </c>
      <c r="X167" s="4">
        <f t="shared" si="19"/>
        <v>496</v>
      </c>
      <c r="Y167" s="1">
        <f t="shared" si="20"/>
        <v>421.6</v>
      </c>
      <c r="Z167" s="4">
        <v>52</v>
      </c>
      <c r="AA167" s="4">
        <v>4.8</v>
      </c>
      <c r="AB167" s="4">
        <v>4.8</v>
      </c>
      <c r="AC167" s="1">
        <f t="shared" si="21"/>
        <v>483.2</v>
      </c>
      <c r="AD167" s="1">
        <v>110</v>
      </c>
      <c r="AE167" s="1">
        <f t="shared" si="22"/>
        <v>406.8</v>
      </c>
    </row>
    <row r="168" s="1" customFormat="1" ht="12" spans="1:31">
      <c r="A168" s="4">
        <v>168</v>
      </c>
      <c r="B168" s="1" t="s">
        <v>1297</v>
      </c>
      <c r="C168" s="1" t="s">
        <v>34</v>
      </c>
      <c r="D168" s="1" t="s">
        <v>2347</v>
      </c>
      <c r="E168" s="1" t="s">
        <v>2422</v>
      </c>
      <c r="F168" s="1" t="s">
        <v>2423</v>
      </c>
      <c r="G168" s="1" t="s">
        <v>38</v>
      </c>
      <c r="H168" s="1" t="s">
        <v>39</v>
      </c>
      <c r="I168" s="4">
        <v>36</v>
      </c>
      <c r="J168" s="4">
        <v>30</v>
      </c>
      <c r="K168" s="4">
        <v>31</v>
      </c>
      <c r="L168" s="4">
        <v>34</v>
      </c>
      <c r="M168" s="4">
        <v>37</v>
      </c>
      <c r="N168" s="4">
        <v>20</v>
      </c>
      <c r="O168" s="4">
        <v>38</v>
      </c>
      <c r="P168" s="4">
        <v>30</v>
      </c>
      <c r="Q168" s="4">
        <v>42</v>
      </c>
      <c r="R168" s="4">
        <v>40</v>
      </c>
      <c r="S168" s="4">
        <v>27</v>
      </c>
      <c r="T168" s="4">
        <v>40</v>
      </c>
      <c r="U168" s="4">
        <v>30</v>
      </c>
      <c r="V168" s="4">
        <v>29</v>
      </c>
      <c r="W168" s="4">
        <v>32</v>
      </c>
      <c r="X168" s="4">
        <f t="shared" si="19"/>
        <v>496</v>
      </c>
      <c r="Y168" s="1">
        <f t="shared" si="20"/>
        <v>421.6</v>
      </c>
      <c r="Z168" s="4">
        <v>52</v>
      </c>
      <c r="AA168" s="4">
        <v>4.8</v>
      </c>
      <c r="AB168" s="4">
        <v>4.8</v>
      </c>
      <c r="AC168" s="1">
        <f t="shared" si="21"/>
        <v>483.2</v>
      </c>
      <c r="AD168" s="1">
        <v>110</v>
      </c>
      <c r="AE168" s="1">
        <f t="shared" si="22"/>
        <v>406.8</v>
      </c>
    </row>
    <row r="169" s="1" customFormat="1" ht="12" spans="1:31">
      <c r="A169" s="4">
        <v>169</v>
      </c>
      <c r="B169" s="1" t="s">
        <v>1297</v>
      </c>
      <c r="C169" s="1" t="s">
        <v>34</v>
      </c>
      <c r="D169" s="1" t="s">
        <v>2347</v>
      </c>
      <c r="E169" s="1" t="s">
        <v>2424</v>
      </c>
      <c r="F169" s="1" t="s">
        <v>2425</v>
      </c>
      <c r="G169" s="1" t="s">
        <v>38</v>
      </c>
      <c r="H169" s="1" t="s">
        <v>39</v>
      </c>
      <c r="I169" s="4">
        <v>36</v>
      </c>
      <c r="J169" s="4">
        <v>30</v>
      </c>
      <c r="K169" s="4">
        <v>31</v>
      </c>
      <c r="L169" s="4">
        <v>34</v>
      </c>
      <c r="M169" s="4">
        <v>37</v>
      </c>
      <c r="N169" s="4">
        <v>20</v>
      </c>
      <c r="O169" s="4">
        <v>38</v>
      </c>
      <c r="P169" s="4">
        <v>30</v>
      </c>
      <c r="Q169" s="4">
        <v>42</v>
      </c>
      <c r="R169" s="4">
        <v>40</v>
      </c>
      <c r="S169" s="4">
        <v>27</v>
      </c>
      <c r="T169" s="4">
        <v>40</v>
      </c>
      <c r="U169" s="4">
        <v>30</v>
      </c>
      <c r="V169" s="4">
        <v>29</v>
      </c>
      <c r="W169" s="4">
        <v>32</v>
      </c>
      <c r="X169" s="4">
        <f t="shared" si="19"/>
        <v>496</v>
      </c>
      <c r="Y169" s="1">
        <f t="shared" si="20"/>
        <v>421.6</v>
      </c>
      <c r="Z169" s="4">
        <v>52</v>
      </c>
      <c r="AA169" s="4">
        <v>4.8</v>
      </c>
      <c r="AB169" s="4">
        <v>4.8</v>
      </c>
      <c r="AC169" s="1">
        <f t="shared" si="21"/>
        <v>483.2</v>
      </c>
      <c r="AD169" s="1">
        <v>110</v>
      </c>
      <c r="AE169" s="1">
        <f t="shared" si="22"/>
        <v>406.8</v>
      </c>
    </row>
    <row r="170" s="1" customFormat="1" ht="12" spans="1:31">
      <c r="A170" s="4">
        <v>170</v>
      </c>
      <c r="B170" s="1" t="s">
        <v>1297</v>
      </c>
      <c r="C170" s="1" t="s">
        <v>34</v>
      </c>
      <c r="D170" s="1" t="s">
        <v>2347</v>
      </c>
      <c r="E170" s="1" t="s">
        <v>2426</v>
      </c>
      <c r="F170" s="1" t="s">
        <v>2427</v>
      </c>
      <c r="G170" s="1" t="s">
        <v>38</v>
      </c>
      <c r="H170" s="1" t="s">
        <v>39</v>
      </c>
      <c r="I170" s="4">
        <v>36</v>
      </c>
      <c r="J170" s="4">
        <v>30</v>
      </c>
      <c r="K170" s="4">
        <v>31</v>
      </c>
      <c r="L170" s="4">
        <v>34</v>
      </c>
      <c r="M170" s="4">
        <v>37</v>
      </c>
      <c r="N170" s="4">
        <v>20</v>
      </c>
      <c r="O170" s="4">
        <v>38</v>
      </c>
      <c r="P170" s="4">
        <v>30</v>
      </c>
      <c r="Q170" s="4">
        <v>42</v>
      </c>
      <c r="R170" s="4">
        <v>40</v>
      </c>
      <c r="S170" s="4">
        <v>27</v>
      </c>
      <c r="T170" s="4">
        <v>40</v>
      </c>
      <c r="U170" s="4">
        <v>30</v>
      </c>
      <c r="V170" s="4">
        <v>29</v>
      </c>
      <c r="W170" s="4">
        <v>32</v>
      </c>
      <c r="X170" s="4">
        <f t="shared" si="19"/>
        <v>496</v>
      </c>
      <c r="Y170" s="1">
        <f t="shared" si="20"/>
        <v>421.6</v>
      </c>
      <c r="Z170" s="4">
        <v>52</v>
      </c>
      <c r="AA170" s="4">
        <v>4.8</v>
      </c>
      <c r="AB170" s="4">
        <v>4.8</v>
      </c>
      <c r="AC170" s="1">
        <f t="shared" si="21"/>
        <v>483.2</v>
      </c>
      <c r="AD170" s="1">
        <v>110</v>
      </c>
      <c r="AE170" s="1">
        <f t="shared" si="22"/>
        <v>406.8</v>
      </c>
    </row>
    <row r="171" spans="31:31">
      <c r="AE171" s="1"/>
    </row>
  </sheetData>
  <pageMargins left="0.75" right="0.75" top="1" bottom="1" header="0.511805555555556" footer="0.511805555555556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60"/>
  <sheetViews>
    <sheetView workbookViewId="0">
      <selection activeCell="G14" sqref="G14"/>
    </sheetView>
  </sheetViews>
  <sheetFormatPr defaultColWidth="9" defaultRowHeight="13.5"/>
  <cols>
    <col min="1" max="1" width="4.625" style="2" customWidth="1"/>
    <col min="2" max="2" width="11.25" customWidth="1"/>
    <col min="3" max="3" width="4.875" customWidth="1"/>
    <col min="4" max="4" width="12.375" customWidth="1"/>
    <col min="5" max="5" width="9.25" customWidth="1"/>
    <col min="6" max="6" width="6.25" customWidth="1"/>
    <col min="7" max="8" width="12.25" customWidth="1"/>
    <col min="9" max="10" width="3.875" style="3" customWidth="1"/>
    <col min="11" max="11" width="4.875" style="3" customWidth="1"/>
    <col min="12" max="17" width="3.875" style="3" customWidth="1"/>
    <col min="18" max="19" width="4.625" style="3" customWidth="1"/>
    <col min="20" max="22" width="3.875" style="3" customWidth="1"/>
    <col min="23" max="23" width="5.75" style="3" customWidth="1"/>
    <col min="24" max="24" width="6.625" style="3" customWidth="1"/>
    <col min="25" max="27" width="3.875" style="3" customWidth="1"/>
    <col min="28" max="29" width="4" style="3" customWidth="1"/>
    <col min="30" max="30" width="9" style="3" customWidth="1"/>
  </cols>
  <sheetData>
    <row r="1" s="1" customFormat="1" ht="108" customHeight="1" spans="1:32">
      <c r="A1" s="4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5" t="s">
        <v>2428</v>
      </c>
      <c r="J1" s="5" t="s">
        <v>1289</v>
      </c>
      <c r="K1" s="5" t="s">
        <v>1290</v>
      </c>
      <c r="L1" s="5" t="s">
        <v>2429</v>
      </c>
      <c r="M1" s="5" t="s">
        <v>1296</v>
      </c>
      <c r="N1" s="5" t="str">
        <f>'[1]16经管学院（证券与期货）'!$B$4</f>
        <v>国际金融实务（第二版）</v>
      </c>
      <c r="O1" s="5" t="str">
        <f>'[1]16经管学院（证券与期货）'!$B$5</f>
        <v>公司理财</v>
      </c>
      <c r="P1" s="5" t="str">
        <f>'[1]16经管学院（证券与期货）'!$B$6</f>
        <v>投资心理学</v>
      </c>
      <c r="Q1" s="5" t="str">
        <f>'[1]16经管学院（证券与期货）'!$B$7</f>
        <v>市场营销</v>
      </c>
      <c r="R1" s="5" t="str">
        <f>'[1]16经管学院（证券与期货）'!$B$8</f>
        <v>证券投资基金（第二版）（上册）</v>
      </c>
      <c r="S1" s="5" t="str">
        <f>'[1]16经管学院（证券与期货）'!$B$9</f>
        <v>证券投资基金（第二版）（下册）</v>
      </c>
      <c r="T1" s="5" t="str">
        <f>'[1]16经管学院（证券与期货）'!$B$10</f>
        <v>新编投资与理财</v>
      </c>
      <c r="U1" s="5" t="str">
        <f>'[1]16经管学院（证券与期货）'!$B$11</f>
        <v>职业汉语能力与素养</v>
      </c>
      <c r="V1" s="5" t="str">
        <f>'[1]16经管学院（证券与期货）'!$B$13</f>
        <v>大学生就业指导教程</v>
      </c>
      <c r="W1" s="5" t="s">
        <v>27</v>
      </c>
      <c r="X1" s="5" t="s">
        <v>28</v>
      </c>
      <c r="Y1" s="5" t="s">
        <v>2430</v>
      </c>
      <c r="Z1" s="5" t="s">
        <v>2431</v>
      </c>
      <c r="AA1" s="5" t="s">
        <v>2432</v>
      </c>
      <c r="AB1" s="5" t="str">
        <f>'[1]16经管学院（证券与期货）'!$B$12</f>
        <v>职业汉语讲义</v>
      </c>
      <c r="AC1" s="5" t="s">
        <v>30</v>
      </c>
      <c r="AD1" s="5" t="s">
        <v>31</v>
      </c>
      <c r="AE1" s="1" t="s">
        <v>32</v>
      </c>
      <c r="AF1" s="1" t="s">
        <v>31</v>
      </c>
    </row>
    <row r="2" s="1" customFormat="1" ht="12" spans="1:32">
      <c r="A2" s="4">
        <v>1</v>
      </c>
      <c r="B2" s="1" t="s">
        <v>1297</v>
      </c>
      <c r="C2" s="1" t="s">
        <v>34</v>
      </c>
      <c r="D2" s="1" t="s">
        <v>2433</v>
      </c>
      <c r="E2" s="1" t="s">
        <v>2434</v>
      </c>
      <c r="F2" s="1" t="s">
        <v>2435</v>
      </c>
      <c r="G2" s="1" t="s">
        <v>38</v>
      </c>
      <c r="H2" s="1" t="s">
        <v>39</v>
      </c>
      <c r="I2" s="4">
        <v>36</v>
      </c>
      <c r="J2" s="4">
        <v>32</v>
      </c>
      <c r="K2" s="4">
        <v>16.8</v>
      </c>
      <c r="L2" s="4">
        <v>39</v>
      </c>
      <c r="M2" s="4">
        <v>38</v>
      </c>
      <c r="N2" s="4">
        <v>30</v>
      </c>
      <c r="O2" s="4">
        <v>40</v>
      </c>
      <c r="P2" s="4">
        <v>30</v>
      </c>
      <c r="Q2" s="4">
        <v>36</v>
      </c>
      <c r="R2" s="4">
        <v>56</v>
      </c>
      <c r="S2" s="4">
        <v>38</v>
      </c>
      <c r="T2" s="4">
        <v>36</v>
      </c>
      <c r="U2" s="4">
        <v>29</v>
      </c>
      <c r="V2" s="4">
        <v>32</v>
      </c>
      <c r="W2" s="1">
        <f>SUM(I2:V2)</f>
        <v>488.8</v>
      </c>
      <c r="X2" s="1">
        <f>W2*0.85</f>
        <v>415.48</v>
      </c>
      <c r="Y2" s="4">
        <v>38</v>
      </c>
      <c r="Z2" s="4">
        <v>36</v>
      </c>
      <c r="AA2" s="4">
        <v>53</v>
      </c>
      <c r="AB2" s="4">
        <v>4.8</v>
      </c>
      <c r="AC2" s="4">
        <v>4.8</v>
      </c>
      <c r="AD2" s="1">
        <f>X2+Y2+Z2+AA2+AB2+AC2</f>
        <v>552.08</v>
      </c>
      <c r="AE2" s="1">
        <v>110</v>
      </c>
      <c r="AF2" s="1">
        <f>G2-AD2-AE2</f>
        <v>337.92</v>
      </c>
    </row>
    <row r="3" s="1" customFormat="1" ht="12" spans="1:32">
      <c r="A3" s="4">
        <v>2</v>
      </c>
      <c r="B3" s="1" t="s">
        <v>1297</v>
      </c>
      <c r="C3" s="1" t="s">
        <v>34</v>
      </c>
      <c r="D3" s="1" t="s">
        <v>2433</v>
      </c>
      <c r="E3" s="1" t="s">
        <v>2436</v>
      </c>
      <c r="F3" s="1" t="s">
        <v>2437</v>
      </c>
      <c r="G3" s="1" t="s">
        <v>38</v>
      </c>
      <c r="H3" s="1" t="s">
        <v>39</v>
      </c>
      <c r="I3" s="4">
        <v>36</v>
      </c>
      <c r="J3" s="4">
        <v>32</v>
      </c>
      <c r="K3" s="4">
        <v>16.8</v>
      </c>
      <c r="L3" s="4">
        <v>39</v>
      </c>
      <c r="M3" s="4">
        <v>38</v>
      </c>
      <c r="N3" s="4">
        <v>30</v>
      </c>
      <c r="O3" s="4">
        <v>40</v>
      </c>
      <c r="P3" s="4">
        <v>30</v>
      </c>
      <c r="Q3" s="4">
        <v>36</v>
      </c>
      <c r="R3" s="4">
        <v>56</v>
      </c>
      <c r="S3" s="4">
        <v>38</v>
      </c>
      <c r="T3" s="4">
        <v>36</v>
      </c>
      <c r="U3" s="4">
        <v>29</v>
      </c>
      <c r="V3" s="4">
        <v>32</v>
      </c>
      <c r="W3" s="1">
        <f t="shared" ref="W3:W34" si="0">SUM(I3:V3)</f>
        <v>488.8</v>
      </c>
      <c r="X3" s="1">
        <f t="shared" ref="X3:X34" si="1">W3*0.85</f>
        <v>415.48</v>
      </c>
      <c r="Y3" s="4">
        <v>38</v>
      </c>
      <c r="Z3" s="4">
        <v>36</v>
      </c>
      <c r="AA3" s="4">
        <v>53</v>
      </c>
      <c r="AB3" s="4">
        <v>4.8</v>
      </c>
      <c r="AC3" s="4">
        <v>4.8</v>
      </c>
      <c r="AD3" s="1">
        <f t="shared" ref="AD3:AD34" si="2">X3+Y3+Z3+AA3+AB3+AC3</f>
        <v>552.08</v>
      </c>
      <c r="AE3" s="1">
        <v>110</v>
      </c>
      <c r="AF3" s="1">
        <f t="shared" ref="AF3:AF34" si="3">G3-AD3-AE3</f>
        <v>337.92</v>
      </c>
    </row>
    <row r="4" s="1" customFormat="1" ht="12" spans="1:32">
      <c r="A4" s="4">
        <v>3</v>
      </c>
      <c r="B4" s="1" t="s">
        <v>1297</v>
      </c>
      <c r="C4" s="1" t="s">
        <v>34</v>
      </c>
      <c r="D4" s="1" t="s">
        <v>2433</v>
      </c>
      <c r="E4" s="1" t="s">
        <v>2438</v>
      </c>
      <c r="F4" s="1" t="s">
        <v>2439</v>
      </c>
      <c r="G4" s="1" t="s">
        <v>38</v>
      </c>
      <c r="H4" s="1" t="s">
        <v>39</v>
      </c>
      <c r="I4" s="4">
        <v>36</v>
      </c>
      <c r="J4" s="4">
        <v>32</v>
      </c>
      <c r="K4" s="4">
        <v>16.8</v>
      </c>
      <c r="L4" s="4">
        <v>39</v>
      </c>
      <c r="M4" s="4">
        <v>38</v>
      </c>
      <c r="N4" s="4">
        <v>30</v>
      </c>
      <c r="O4" s="4">
        <v>40</v>
      </c>
      <c r="P4" s="4">
        <v>30</v>
      </c>
      <c r="Q4" s="4">
        <v>36</v>
      </c>
      <c r="R4" s="4">
        <v>56</v>
      </c>
      <c r="S4" s="4">
        <v>38</v>
      </c>
      <c r="T4" s="4">
        <v>36</v>
      </c>
      <c r="U4" s="4">
        <v>29</v>
      </c>
      <c r="V4" s="4">
        <v>32</v>
      </c>
      <c r="W4" s="1">
        <f t="shared" si="0"/>
        <v>488.8</v>
      </c>
      <c r="X4" s="1">
        <f t="shared" si="1"/>
        <v>415.48</v>
      </c>
      <c r="Y4" s="4">
        <v>38</v>
      </c>
      <c r="Z4" s="4">
        <v>36</v>
      </c>
      <c r="AA4" s="4">
        <v>53</v>
      </c>
      <c r="AB4" s="4">
        <v>4.8</v>
      </c>
      <c r="AC4" s="4">
        <v>4.8</v>
      </c>
      <c r="AD4" s="1">
        <f t="shared" si="2"/>
        <v>552.08</v>
      </c>
      <c r="AE4" s="1">
        <v>110</v>
      </c>
      <c r="AF4" s="1">
        <f t="shared" si="3"/>
        <v>337.92</v>
      </c>
    </row>
    <row r="5" s="1" customFormat="1" ht="12" spans="1:32">
      <c r="A5" s="4">
        <v>4</v>
      </c>
      <c r="B5" s="1" t="s">
        <v>1297</v>
      </c>
      <c r="C5" s="1" t="s">
        <v>34</v>
      </c>
      <c r="D5" s="1" t="s">
        <v>2433</v>
      </c>
      <c r="E5" s="1" t="s">
        <v>2440</v>
      </c>
      <c r="F5" s="1" t="s">
        <v>2441</v>
      </c>
      <c r="G5" s="1" t="s">
        <v>38</v>
      </c>
      <c r="H5" s="1" t="s">
        <v>39</v>
      </c>
      <c r="I5" s="4">
        <v>36</v>
      </c>
      <c r="J5" s="4">
        <v>32</v>
      </c>
      <c r="K5" s="4">
        <v>16.8</v>
      </c>
      <c r="L5" s="4">
        <v>39</v>
      </c>
      <c r="M5" s="4">
        <v>38</v>
      </c>
      <c r="N5" s="4">
        <v>30</v>
      </c>
      <c r="O5" s="4">
        <v>40</v>
      </c>
      <c r="P5" s="4">
        <v>30</v>
      </c>
      <c r="Q5" s="4">
        <v>36</v>
      </c>
      <c r="R5" s="4">
        <v>56</v>
      </c>
      <c r="S5" s="4">
        <v>38</v>
      </c>
      <c r="T5" s="4">
        <v>36</v>
      </c>
      <c r="U5" s="4">
        <v>29</v>
      </c>
      <c r="V5" s="4">
        <v>32</v>
      </c>
      <c r="W5" s="1">
        <f t="shared" si="0"/>
        <v>488.8</v>
      </c>
      <c r="X5" s="1">
        <f t="shared" si="1"/>
        <v>415.48</v>
      </c>
      <c r="Y5" s="4">
        <v>38</v>
      </c>
      <c r="Z5" s="4">
        <v>36</v>
      </c>
      <c r="AA5" s="4">
        <v>53</v>
      </c>
      <c r="AB5" s="4">
        <v>4.8</v>
      </c>
      <c r="AC5" s="4">
        <v>4.8</v>
      </c>
      <c r="AD5" s="1">
        <f t="shared" si="2"/>
        <v>552.08</v>
      </c>
      <c r="AE5" s="1">
        <v>110</v>
      </c>
      <c r="AF5" s="1">
        <f t="shared" si="3"/>
        <v>337.92</v>
      </c>
    </row>
    <row r="6" s="1" customFormat="1" ht="12" spans="1:32">
      <c r="A6" s="4">
        <v>5</v>
      </c>
      <c r="B6" s="1" t="s">
        <v>1297</v>
      </c>
      <c r="C6" s="1" t="s">
        <v>34</v>
      </c>
      <c r="D6" s="1" t="s">
        <v>2433</v>
      </c>
      <c r="E6" s="1" t="s">
        <v>2442</v>
      </c>
      <c r="F6" s="1" t="s">
        <v>2443</v>
      </c>
      <c r="G6" s="1" t="s">
        <v>38</v>
      </c>
      <c r="H6" s="1" t="s">
        <v>39</v>
      </c>
      <c r="I6" s="4">
        <v>36</v>
      </c>
      <c r="J6" s="4">
        <v>32</v>
      </c>
      <c r="K6" s="4">
        <v>16.8</v>
      </c>
      <c r="L6" s="4">
        <v>39</v>
      </c>
      <c r="M6" s="4">
        <v>38</v>
      </c>
      <c r="N6" s="4">
        <v>30</v>
      </c>
      <c r="O6" s="4">
        <v>40</v>
      </c>
      <c r="P6" s="4">
        <v>30</v>
      </c>
      <c r="Q6" s="4">
        <v>36</v>
      </c>
      <c r="R6" s="4">
        <v>56</v>
      </c>
      <c r="S6" s="4">
        <v>38</v>
      </c>
      <c r="T6" s="4">
        <v>36</v>
      </c>
      <c r="U6" s="4">
        <v>29</v>
      </c>
      <c r="V6" s="4">
        <v>32</v>
      </c>
      <c r="W6" s="1">
        <f t="shared" si="0"/>
        <v>488.8</v>
      </c>
      <c r="X6" s="1">
        <f t="shared" si="1"/>
        <v>415.48</v>
      </c>
      <c r="Y6" s="4">
        <v>38</v>
      </c>
      <c r="Z6" s="4">
        <v>36</v>
      </c>
      <c r="AA6" s="4">
        <v>53</v>
      </c>
      <c r="AB6" s="4">
        <v>4.8</v>
      </c>
      <c r="AC6" s="4">
        <v>4.8</v>
      </c>
      <c r="AD6" s="1">
        <f t="shared" si="2"/>
        <v>552.08</v>
      </c>
      <c r="AE6" s="1">
        <v>110</v>
      </c>
      <c r="AF6" s="1">
        <f t="shared" si="3"/>
        <v>337.92</v>
      </c>
    </row>
    <row r="7" s="1" customFormat="1" ht="12" spans="1:32">
      <c r="A7" s="4">
        <v>6</v>
      </c>
      <c r="B7" s="1" t="s">
        <v>1297</v>
      </c>
      <c r="C7" s="1" t="s">
        <v>34</v>
      </c>
      <c r="D7" s="1" t="s">
        <v>2433</v>
      </c>
      <c r="E7" s="1" t="s">
        <v>2444</v>
      </c>
      <c r="F7" s="1" t="s">
        <v>2445</v>
      </c>
      <c r="G7" s="1" t="s">
        <v>38</v>
      </c>
      <c r="H7" s="1" t="s">
        <v>39</v>
      </c>
      <c r="I7" s="4">
        <v>36</v>
      </c>
      <c r="J7" s="4">
        <v>32</v>
      </c>
      <c r="K7" s="4">
        <v>16.8</v>
      </c>
      <c r="L7" s="4">
        <v>39</v>
      </c>
      <c r="M7" s="4">
        <v>38</v>
      </c>
      <c r="N7" s="4">
        <v>30</v>
      </c>
      <c r="O7" s="4">
        <v>40</v>
      </c>
      <c r="P7" s="4">
        <v>30</v>
      </c>
      <c r="Q7" s="4">
        <v>36</v>
      </c>
      <c r="R7" s="4">
        <v>56</v>
      </c>
      <c r="S7" s="4">
        <v>38</v>
      </c>
      <c r="T7" s="4">
        <v>36</v>
      </c>
      <c r="U7" s="4">
        <v>29</v>
      </c>
      <c r="V7" s="4">
        <v>32</v>
      </c>
      <c r="W7" s="1">
        <f t="shared" si="0"/>
        <v>488.8</v>
      </c>
      <c r="X7" s="1">
        <f t="shared" si="1"/>
        <v>415.48</v>
      </c>
      <c r="Y7" s="4">
        <v>38</v>
      </c>
      <c r="Z7" s="4">
        <v>36</v>
      </c>
      <c r="AA7" s="4">
        <v>53</v>
      </c>
      <c r="AB7" s="4">
        <v>4.8</v>
      </c>
      <c r="AC7" s="4">
        <v>4.8</v>
      </c>
      <c r="AD7" s="1">
        <f t="shared" si="2"/>
        <v>552.08</v>
      </c>
      <c r="AE7" s="1">
        <v>110</v>
      </c>
      <c r="AF7" s="1">
        <f t="shared" si="3"/>
        <v>337.92</v>
      </c>
    </row>
    <row r="8" s="1" customFormat="1" ht="12" spans="1:32">
      <c r="A8" s="4">
        <v>7</v>
      </c>
      <c r="B8" s="1" t="s">
        <v>1297</v>
      </c>
      <c r="C8" s="1" t="s">
        <v>34</v>
      </c>
      <c r="D8" s="1" t="s">
        <v>2433</v>
      </c>
      <c r="E8" s="1" t="s">
        <v>2446</v>
      </c>
      <c r="F8" s="1" t="s">
        <v>2447</v>
      </c>
      <c r="G8" s="1" t="s">
        <v>38</v>
      </c>
      <c r="H8" s="1" t="s">
        <v>39</v>
      </c>
      <c r="I8" s="4">
        <v>36</v>
      </c>
      <c r="J8" s="4">
        <v>32</v>
      </c>
      <c r="K8" s="4">
        <v>16.8</v>
      </c>
      <c r="L8" s="4">
        <v>39</v>
      </c>
      <c r="M8" s="4">
        <v>38</v>
      </c>
      <c r="N8" s="4">
        <v>30</v>
      </c>
      <c r="O8" s="4">
        <v>40</v>
      </c>
      <c r="P8" s="4">
        <v>30</v>
      </c>
      <c r="Q8" s="4">
        <v>36</v>
      </c>
      <c r="R8" s="4">
        <v>56</v>
      </c>
      <c r="S8" s="4">
        <v>38</v>
      </c>
      <c r="T8" s="4">
        <v>36</v>
      </c>
      <c r="U8" s="4">
        <v>29</v>
      </c>
      <c r="V8" s="4">
        <v>32</v>
      </c>
      <c r="W8" s="1">
        <f t="shared" si="0"/>
        <v>488.8</v>
      </c>
      <c r="X8" s="1">
        <f t="shared" si="1"/>
        <v>415.48</v>
      </c>
      <c r="Y8" s="4">
        <v>38</v>
      </c>
      <c r="Z8" s="4">
        <v>36</v>
      </c>
      <c r="AA8" s="4">
        <v>53</v>
      </c>
      <c r="AB8" s="4">
        <v>4.8</v>
      </c>
      <c r="AC8" s="4">
        <v>4.8</v>
      </c>
      <c r="AD8" s="1">
        <f t="shared" si="2"/>
        <v>552.08</v>
      </c>
      <c r="AE8" s="1">
        <v>110</v>
      </c>
      <c r="AF8" s="1">
        <f t="shared" si="3"/>
        <v>337.92</v>
      </c>
    </row>
    <row r="9" s="1" customFormat="1" ht="12" spans="1:32">
      <c r="A9" s="4">
        <v>8</v>
      </c>
      <c r="B9" s="1" t="s">
        <v>1297</v>
      </c>
      <c r="C9" s="1" t="s">
        <v>34</v>
      </c>
      <c r="D9" s="1" t="s">
        <v>2433</v>
      </c>
      <c r="E9" s="1" t="s">
        <v>2448</v>
      </c>
      <c r="F9" s="1" t="s">
        <v>2449</v>
      </c>
      <c r="G9" s="1" t="s">
        <v>38</v>
      </c>
      <c r="H9" s="1" t="s">
        <v>39</v>
      </c>
      <c r="I9" s="4">
        <v>36</v>
      </c>
      <c r="J9" s="4">
        <v>32</v>
      </c>
      <c r="K9" s="4">
        <v>16.8</v>
      </c>
      <c r="L9" s="4">
        <v>39</v>
      </c>
      <c r="M9" s="4">
        <v>38</v>
      </c>
      <c r="N9" s="4">
        <v>30</v>
      </c>
      <c r="O9" s="4">
        <v>40</v>
      </c>
      <c r="P9" s="4">
        <v>30</v>
      </c>
      <c r="Q9" s="4">
        <v>36</v>
      </c>
      <c r="R9" s="4">
        <v>56</v>
      </c>
      <c r="S9" s="4">
        <v>38</v>
      </c>
      <c r="T9" s="4">
        <v>36</v>
      </c>
      <c r="U9" s="4">
        <v>29</v>
      </c>
      <c r="V9" s="4">
        <v>32</v>
      </c>
      <c r="W9" s="1">
        <f t="shared" si="0"/>
        <v>488.8</v>
      </c>
      <c r="X9" s="1">
        <f t="shared" si="1"/>
        <v>415.48</v>
      </c>
      <c r="Y9" s="4">
        <v>38</v>
      </c>
      <c r="Z9" s="4">
        <v>36</v>
      </c>
      <c r="AA9" s="4">
        <v>53</v>
      </c>
      <c r="AB9" s="4">
        <v>4.8</v>
      </c>
      <c r="AC9" s="4">
        <v>4.8</v>
      </c>
      <c r="AD9" s="1">
        <f t="shared" si="2"/>
        <v>552.08</v>
      </c>
      <c r="AE9" s="1">
        <v>110</v>
      </c>
      <c r="AF9" s="1">
        <f t="shared" si="3"/>
        <v>337.92</v>
      </c>
    </row>
    <row r="10" s="1" customFormat="1" ht="12" spans="1:32">
      <c r="A10" s="4">
        <v>9</v>
      </c>
      <c r="B10" s="1" t="s">
        <v>1297</v>
      </c>
      <c r="C10" s="1" t="s">
        <v>34</v>
      </c>
      <c r="D10" s="1" t="s">
        <v>2433</v>
      </c>
      <c r="E10" s="1" t="s">
        <v>2450</v>
      </c>
      <c r="F10" s="1" t="s">
        <v>2451</v>
      </c>
      <c r="G10" s="1" t="s">
        <v>38</v>
      </c>
      <c r="H10" s="1" t="s">
        <v>39</v>
      </c>
      <c r="I10" s="4">
        <v>36</v>
      </c>
      <c r="J10" s="4">
        <v>32</v>
      </c>
      <c r="K10" s="4">
        <v>16.8</v>
      </c>
      <c r="L10" s="4">
        <v>39</v>
      </c>
      <c r="M10" s="4">
        <v>38</v>
      </c>
      <c r="N10" s="4">
        <v>30</v>
      </c>
      <c r="O10" s="4">
        <v>40</v>
      </c>
      <c r="P10" s="4">
        <v>30</v>
      </c>
      <c r="Q10" s="4">
        <v>36</v>
      </c>
      <c r="R10" s="4">
        <v>56</v>
      </c>
      <c r="S10" s="4">
        <v>38</v>
      </c>
      <c r="T10" s="4">
        <v>36</v>
      </c>
      <c r="U10" s="4">
        <v>29</v>
      </c>
      <c r="V10" s="4">
        <v>32</v>
      </c>
      <c r="W10" s="1">
        <f t="shared" si="0"/>
        <v>488.8</v>
      </c>
      <c r="X10" s="1">
        <f t="shared" si="1"/>
        <v>415.48</v>
      </c>
      <c r="Y10" s="4">
        <v>38</v>
      </c>
      <c r="Z10" s="4">
        <v>36</v>
      </c>
      <c r="AA10" s="4">
        <v>53</v>
      </c>
      <c r="AB10" s="4">
        <v>4.8</v>
      </c>
      <c r="AC10" s="4">
        <v>4.8</v>
      </c>
      <c r="AD10" s="1">
        <f t="shared" si="2"/>
        <v>552.08</v>
      </c>
      <c r="AE10" s="1">
        <v>110</v>
      </c>
      <c r="AF10" s="1">
        <f t="shared" si="3"/>
        <v>337.92</v>
      </c>
    </row>
    <row r="11" s="1" customFormat="1" ht="12" spans="1:32">
      <c r="A11" s="4">
        <v>10</v>
      </c>
      <c r="B11" s="1" t="s">
        <v>1297</v>
      </c>
      <c r="C11" s="1" t="s">
        <v>34</v>
      </c>
      <c r="D11" s="1" t="s">
        <v>2433</v>
      </c>
      <c r="E11" s="1" t="s">
        <v>2452</v>
      </c>
      <c r="F11" s="1" t="s">
        <v>2453</v>
      </c>
      <c r="G11" s="1" t="s">
        <v>38</v>
      </c>
      <c r="H11" s="1" t="s">
        <v>39</v>
      </c>
      <c r="I11" s="4">
        <v>36</v>
      </c>
      <c r="J11" s="4">
        <v>32</v>
      </c>
      <c r="K11" s="4">
        <v>16.8</v>
      </c>
      <c r="L11" s="4">
        <v>39</v>
      </c>
      <c r="M11" s="4">
        <v>38</v>
      </c>
      <c r="N11" s="4">
        <v>30</v>
      </c>
      <c r="O11" s="4">
        <v>40</v>
      </c>
      <c r="P11" s="4">
        <v>30</v>
      </c>
      <c r="Q11" s="4">
        <v>36</v>
      </c>
      <c r="R11" s="4">
        <v>56</v>
      </c>
      <c r="S11" s="4">
        <v>38</v>
      </c>
      <c r="T11" s="4">
        <v>36</v>
      </c>
      <c r="U11" s="4">
        <v>29</v>
      </c>
      <c r="V11" s="4">
        <v>32</v>
      </c>
      <c r="W11" s="1">
        <f t="shared" si="0"/>
        <v>488.8</v>
      </c>
      <c r="X11" s="1">
        <f t="shared" si="1"/>
        <v>415.48</v>
      </c>
      <c r="Y11" s="4">
        <v>38</v>
      </c>
      <c r="Z11" s="4">
        <v>36</v>
      </c>
      <c r="AA11" s="4">
        <v>53</v>
      </c>
      <c r="AB11" s="4">
        <v>4.8</v>
      </c>
      <c r="AC11" s="4">
        <v>4.8</v>
      </c>
      <c r="AD11" s="1">
        <f t="shared" si="2"/>
        <v>552.08</v>
      </c>
      <c r="AE11" s="1">
        <v>110</v>
      </c>
      <c r="AF11" s="1">
        <f t="shared" si="3"/>
        <v>337.92</v>
      </c>
    </row>
    <row r="12" s="1" customFormat="1" ht="12" spans="1:32">
      <c r="A12" s="4">
        <v>11</v>
      </c>
      <c r="B12" s="1" t="s">
        <v>1297</v>
      </c>
      <c r="C12" s="1" t="s">
        <v>34</v>
      </c>
      <c r="D12" s="1" t="s">
        <v>2433</v>
      </c>
      <c r="E12" s="1" t="s">
        <v>2454</v>
      </c>
      <c r="F12" s="1" t="s">
        <v>2455</v>
      </c>
      <c r="G12" s="1" t="s">
        <v>38</v>
      </c>
      <c r="H12" s="1" t="s">
        <v>39</v>
      </c>
      <c r="I12" s="4">
        <v>36</v>
      </c>
      <c r="J12" s="4">
        <v>32</v>
      </c>
      <c r="K12" s="4">
        <v>16.8</v>
      </c>
      <c r="L12" s="4">
        <v>39</v>
      </c>
      <c r="M12" s="4">
        <v>38</v>
      </c>
      <c r="N12" s="4">
        <v>30</v>
      </c>
      <c r="O12" s="4">
        <v>40</v>
      </c>
      <c r="P12" s="4">
        <v>30</v>
      </c>
      <c r="Q12" s="4">
        <v>36</v>
      </c>
      <c r="R12" s="4">
        <v>56</v>
      </c>
      <c r="S12" s="4">
        <v>38</v>
      </c>
      <c r="T12" s="4">
        <v>36</v>
      </c>
      <c r="U12" s="4">
        <v>29</v>
      </c>
      <c r="V12" s="4">
        <v>32</v>
      </c>
      <c r="W12" s="1">
        <f t="shared" si="0"/>
        <v>488.8</v>
      </c>
      <c r="X12" s="1">
        <f t="shared" si="1"/>
        <v>415.48</v>
      </c>
      <c r="Y12" s="4">
        <v>38</v>
      </c>
      <c r="Z12" s="4">
        <v>36</v>
      </c>
      <c r="AA12" s="4">
        <v>53</v>
      </c>
      <c r="AB12" s="4">
        <v>4.8</v>
      </c>
      <c r="AC12" s="4">
        <v>4.8</v>
      </c>
      <c r="AD12" s="1">
        <f t="shared" si="2"/>
        <v>552.08</v>
      </c>
      <c r="AE12" s="1">
        <v>110</v>
      </c>
      <c r="AF12" s="1">
        <f t="shared" si="3"/>
        <v>337.92</v>
      </c>
    </row>
    <row r="13" s="1" customFormat="1" ht="12" spans="1:32">
      <c r="A13" s="4">
        <v>12</v>
      </c>
      <c r="B13" s="1" t="s">
        <v>1297</v>
      </c>
      <c r="C13" s="1" t="s">
        <v>34</v>
      </c>
      <c r="D13" s="1" t="s">
        <v>2433</v>
      </c>
      <c r="E13" s="1" t="s">
        <v>2456</v>
      </c>
      <c r="F13" s="1" t="s">
        <v>2457</v>
      </c>
      <c r="G13" s="1" t="s">
        <v>38</v>
      </c>
      <c r="H13" s="1" t="s">
        <v>39</v>
      </c>
      <c r="I13" s="4">
        <v>36</v>
      </c>
      <c r="J13" s="4">
        <v>32</v>
      </c>
      <c r="K13" s="4">
        <v>16.8</v>
      </c>
      <c r="L13" s="4">
        <v>39</v>
      </c>
      <c r="M13" s="4">
        <v>38</v>
      </c>
      <c r="N13" s="4">
        <v>30</v>
      </c>
      <c r="O13" s="4">
        <v>40</v>
      </c>
      <c r="P13" s="4">
        <v>30</v>
      </c>
      <c r="Q13" s="4">
        <v>36</v>
      </c>
      <c r="R13" s="4">
        <v>56</v>
      </c>
      <c r="S13" s="4">
        <v>38</v>
      </c>
      <c r="T13" s="4">
        <v>36</v>
      </c>
      <c r="U13" s="4">
        <v>29</v>
      </c>
      <c r="V13" s="4">
        <v>32</v>
      </c>
      <c r="W13" s="1">
        <f t="shared" si="0"/>
        <v>488.8</v>
      </c>
      <c r="X13" s="1">
        <f t="shared" si="1"/>
        <v>415.48</v>
      </c>
      <c r="Y13" s="4">
        <v>38</v>
      </c>
      <c r="Z13" s="4">
        <v>36</v>
      </c>
      <c r="AA13" s="4">
        <v>53</v>
      </c>
      <c r="AB13" s="4">
        <v>4.8</v>
      </c>
      <c r="AC13" s="4">
        <v>4.8</v>
      </c>
      <c r="AD13" s="1">
        <f t="shared" si="2"/>
        <v>552.08</v>
      </c>
      <c r="AE13" s="1">
        <v>110</v>
      </c>
      <c r="AF13" s="1">
        <f t="shared" si="3"/>
        <v>337.92</v>
      </c>
    </row>
    <row r="14" s="1" customFormat="1" ht="12" spans="1:32">
      <c r="A14" s="4">
        <v>13</v>
      </c>
      <c r="B14" s="1" t="s">
        <v>1297</v>
      </c>
      <c r="C14" s="1" t="s">
        <v>34</v>
      </c>
      <c r="D14" s="1" t="s">
        <v>2433</v>
      </c>
      <c r="E14" s="1" t="s">
        <v>2458</v>
      </c>
      <c r="F14" s="1" t="s">
        <v>2459</v>
      </c>
      <c r="G14" s="1" t="s">
        <v>38</v>
      </c>
      <c r="H14" s="1" t="s">
        <v>39</v>
      </c>
      <c r="I14" s="4">
        <v>36</v>
      </c>
      <c r="J14" s="4">
        <v>32</v>
      </c>
      <c r="K14" s="4">
        <v>16.8</v>
      </c>
      <c r="L14" s="4">
        <v>39</v>
      </c>
      <c r="M14" s="4">
        <v>38</v>
      </c>
      <c r="N14" s="4">
        <v>30</v>
      </c>
      <c r="O14" s="4">
        <v>40</v>
      </c>
      <c r="P14" s="4">
        <v>30</v>
      </c>
      <c r="Q14" s="4">
        <v>36</v>
      </c>
      <c r="R14" s="4">
        <v>56</v>
      </c>
      <c r="S14" s="4">
        <v>38</v>
      </c>
      <c r="T14" s="4">
        <v>36</v>
      </c>
      <c r="U14" s="4">
        <v>29</v>
      </c>
      <c r="V14" s="4">
        <v>32</v>
      </c>
      <c r="W14" s="1">
        <f t="shared" si="0"/>
        <v>488.8</v>
      </c>
      <c r="X14" s="1">
        <f t="shared" si="1"/>
        <v>415.48</v>
      </c>
      <c r="Y14" s="4">
        <v>38</v>
      </c>
      <c r="Z14" s="4">
        <v>36</v>
      </c>
      <c r="AA14" s="4">
        <v>53</v>
      </c>
      <c r="AB14" s="4">
        <v>4.8</v>
      </c>
      <c r="AC14" s="4">
        <v>4.8</v>
      </c>
      <c r="AD14" s="1">
        <f t="shared" si="2"/>
        <v>552.08</v>
      </c>
      <c r="AE14" s="1">
        <v>110</v>
      </c>
      <c r="AF14" s="1">
        <f t="shared" si="3"/>
        <v>337.92</v>
      </c>
    </row>
    <row r="15" s="1" customFormat="1" ht="12" spans="1:32">
      <c r="A15" s="4">
        <v>14</v>
      </c>
      <c r="B15" s="1" t="s">
        <v>1297</v>
      </c>
      <c r="C15" s="1" t="s">
        <v>34</v>
      </c>
      <c r="D15" s="1" t="s">
        <v>2433</v>
      </c>
      <c r="E15" s="1" t="s">
        <v>2460</v>
      </c>
      <c r="F15" s="1" t="s">
        <v>2461</v>
      </c>
      <c r="G15" s="1" t="s">
        <v>38</v>
      </c>
      <c r="H15" s="1" t="s">
        <v>39</v>
      </c>
      <c r="I15" s="4">
        <v>36</v>
      </c>
      <c r="J15" s="4">
        <v>32</v>
      </c>
      <c r="K15" s="4">
        <v>16.8</v>
      </c>
      <c r="L15" s="4">
        <v>39</v>
      </c>
      <c r="M15" s="4">
        <v>38</v>
      </c>
      <c r="N15" s="4">
        <v>30</v>
      </c>
      <c r="O15" s="4">
        <v>40</v>
      </c>
      <c r="P15" s="4">
        <v>30</v>
      </c>
      <c r="Q15" s="4">
        <v>36</v>
      </c>
      <c r="R15" s="4">
        <v>56</v>
      </c>
      <c r="S15" s="4">
        <v>38</v>
      </c>
      <c r="T15" s="4">
        <v>36</v>
      </c>
      <c r="U15" s="4">
        <v>29</v>
      </c>
      <c r="V15" s="4">
        <v>32</v>
      </c>
      <c r="W15" s="1">
        <f t="shared" si="0"/>
        <v>488.8</v>
      </c>
      <c r="X15" s="1">
        <f t="shared" si="1"/>
        <v>415.48</v>
      </c>
      <c r="Y15" s="4">
        <v>38</v>
      </c>
      <c r="Z15" s="4">
        <v>36</v>
      </c>
      <c r="AA15" s="4">
        <v>53</v>
      </c>
      <c r="AB15" s="4">
        <v>4.8</v>
      </c>
      <c r="AC15" s="4">
        <v>4.8</v>
      </c>
      <c r="AD15" s="1">
        <f t="shared" si="2"/>
        <v>552.08</v>
      </c>
      <c r="AE15" s="1">
        <v>110</v>
      </c>
      <c r="AF15" s="1">
        <f t="shared" si="3"/>
        <v>337.92</v>
      </c>
    </row>
    <row r="16" s="1" customFormat="1" ht="12" spans="1:32">
      <c r="A16" s="4">
        <v>15</v>
      </c>
      <c r="B16" s="1" t="s">
        <v>1297</v>
      </c>
      <c r="C16" s="1" t="s">
        <v>34</v>
      </c>
      <c r="D16" s="1" t="s">
        <v>2433</v>
      </c>
      <c r="E16" s="1" t="s">
        <v>2462</v>
      </c>
      <c r="F16" s="1" t="s">
        <v>2463</v>
      </c>
      <c r="G16" s="1" t="s">
        <v>38</v>
      </c>
      <c r="H16" s="1" t="s">
        <v>39</v>
      </c>
      <c r="I16" s="4">
        <v>36</v>
      </c>
      <c r="J16" s="4">
        <v>32</v>
      </c>
      <c r="K16" s="4">
        <v>16.8</v>
      </c>
      <c r="L16" s="4">
        <v>39</v>
      </c>
      <c r="M16" s="4">
        <v>38</v>
      </c>
      <c r="N16" s="4">
        <v>30</v>
      </c>
      <c r="O16" s="4">
        <v>40</v>
      </c>
      <c r="P16" s="4">
        <v>30</v>
      </c>
      <c r="Q16" s="4">
        <v>36</v>
      </c>
      <c r="R16" s="4">
        <v>56</v>
      </c>
      <c r="S16" s="4">
        <v>38</v>
      </c>
      <c r="T16" s="4">
        <v>36</v>
      </c>
      <c r="U16" s="4">
        <v>29</v>
      </c>
      <c r="V16" s="4">
        <v>32</v>
      </c>
      <c r="W16" s="1">
        <f t="shared" si="0"/>
        <v>488.8</v>
      </c>
      <c r="X16" s="1">
        <f t="shared" si="1"/>
        <v>415.48</v>
      </c>
      <c r="Y16" s="4">
        <v>38</v>
      </c>
      <c r="Z16" s="4">
        <v>36</v>
      </c>
      <c r="AA16" s="4">
        <v>53</v>
      </c>
      <c r="AB16" s="4">
        <v>4.8</v>
      </c>
      <c r="AC16" s="4">
        <v>4.8</v>
      </c>
      <c r="AD16" s="1">
        <f t="shared" si="2"/>
        <v>552.08</v>
      </c>
      <c r="AE16" s="1">
        <v>110</v>
      </c>
      <c r="AF16" s="1">
        <f t="shared" si="3"/>
        <v>337.92</v>
      </c>
    </row>
    <row r="17" s="1" customFormat="1" ht="12" spans="1:32">
      <c r="A17" s="4">
        <v>16</v>
      </c>
      <c r="B17" s="1" t="s">
        <v>1297</v>
      </c>
      <c r="C17" s="1" t="s">
        <v>34</v>
      </c>
      <c r="D17" s="1" t="s">
        <v>2433</v>
      </c>
      <c r="E17" s="1" t="s">
        <v>2464</v>
      </c>
      <c r="F17" s="1" t="s">
        <v>2465</v>
      </c>
      <c r="G17" s="1" t="s">
        <v>38</v>
      </c>
      <c r="H17" s="1" t="s">
        <v>39</v>
      </c>
      <c r="I17" s="4">
        <v>36</v>
      </c>
      <c r="J17" s="4">
        <v>32</v>
      </c>
      <c r="K17" s="4">
        <v>16.8</v>
      </c>
      <c r="L17" s="4">
        <v>39</v>
      </c>
      <c r="M17" s="4">
        <v>38</v>
      </c>
      <c r="N17" s="4">
        <v>30</v>
      </c>
      <c r="O17" s="4">
        <v>40</v>
      </c>
      <c r="P17" s="4">
        <v>30</v>
      </c>
      <c r="Q17" s="4">
        <v>36</v>
      </c>
      <c r="R17" s="4">
        <v>56</v>
      </c>
      <c r="S17" s="4">
        <v>38</v>
      </c>
      <c r="T17" s="4">
        <v>36</v>
      </c>
      <c r="U17" s="4">
        <v>29</v>
      </c>
      <c r="V17" s="4">
        <v>32</v>
      </c>
      <c r="W17" s="1">
        <f t="shared" si="0"/>
        <v>488.8</v>
      </c>
      <c r="X17" s="1">
        <f t="shared" si="1"/>
        <v>415.48</v>
      </c>
      <c r="Y17" s="4">
        <v>38</v>
      </c>
      <c r="Z17" s="4">
        <v>36</v>
      </c>
      <c r="AA17" s="4">
        <v>53</v>
      </c>
      <c r="AB17" s="4">
        <v>4.8</v>
      </c>
      <c r="AC17" s="4">
        <v>4.8</v>
      </c>
      <c r="AD17" s="1">
        <f t="shared" si="2"/>
        <v>552.08</v>
      </c>
      <c r="AE17" s="1">
        <v>110</v>
      </c>
      <c r="AF17" s="1">
        <f t="shared" si="3"/>
        <v>337.92</v>
      </c>
    </row>
    <row r="18" s="1" customFormat="1" ht="12" spans="1:32">
      <c r="A18" s="4">
        <v>17</v>
      </c>
      <c r="B18" s="1" t="s">
        <v>1297</v>
      </c>
      <c r="C18" s="1" t="s">
        <v>34</v>
      </c>
      <c r="D18" s="1" t="s">
        <v>2433</v>
      </c>
      <c r="E18" s="1" t="s">
        <v>2466</v>
      </c>
      <c r="F18" s="1" t="s">
        <v>475</v>
      </c>
      <c r="G18" s="1" t="s">
        <v>38</v>
      </c>
      <c r="H18" s="1" t="s">
        <v>39</v>
      </c>
      <c r="I18" s="4">
        <v>36</v>
      </c>
      <c r="J18" s="4">
        <v>32</v>
      </c>
      <c r="K18" s="4">
        <v>16.8</v>
      </c>
      <c r="L18" s="4">
        <v>39</v>
      </c>
      <c r="M18" s="4">
        <v>38</v>
      </c>
      <c r="N18" s="4">
        <v>30</v>
      </c>
      <c r="O18" s="4">
        <v>40</v>
      </c>
      <c r="P18" s="4">
        <v>30</v>
      </c>
      <c r="Q18" s="4">
        <v>36</v>
      </c>
      <c r="R18" s="4">
        <v>56</v>
      </c>
      <c r="S18" s="4">
        <v>38</v>
      </c>
      <c r="T18" s="4">
        <v>36</v>
      </c>
      <c r="U18" s="4">
        <v>29</v>
      </c>
      <c r="V18" s="4">
        <v>32</v>
      </c>
      <c r="W18" s="1">
        <f t="shared" si="0"/>
        <v>488.8</v>
      </c>
      <c r="X18" s="1">
        <f t="shared" si="1"/>
        <v>415.48</v>
      </c>
      <c r="Y18" s="4">
        <v>38</v>
      </c>
      <c r="Z18" s="4">
        <v>36</v>
      </c>
      <c r="AA18" s="4">
        <v>53</v>
      </c>
      <c r="AB18" s="4">
        <v>4.8</v>
      </c>
      <c r="AC18" s="4">
        <v>4.8</v>
      </c>
      <c r="AD18" s="1">
        <f t="shared" si="2"/>
        <v>552.08</v>
      </c>
      <c r="AE18" s="1">
        <v>110</v>
      </c>
      <c r="AF18" s="1">
        <f t="shared" si="3"/>
        <v>337.92</v>
      </c>
    </row>
    <row r="19" s="1" customFormat="1" ht="12" spans="1:32">
      <c r="A19" s="4">
        <v>18</v>
      </c>
      <c r="B19" s="1" t="s">
        <v>1297</v>
      </c>
      <c r="C19" s="1" t="s">
        <v>34</v>
      </c>
      <c r="D19" s="1" t="s">
        <v>2433</v>
      </c>
      <c r="E19" s="1" t="s">
        <v>2467</v>
      </c>
      <c r="F19" s="1" t="s">
        <v>2468</v>
      </c>
      <c r="G19" s="1" t="s">
        <v>38</v>
      </c>
      <c r="H19" s="1" t="s">
        <v>39</v>
      </c>
      <c r="I19" s="4">
        <v>36</v>
      </c>
      <c r="J19" s="4">
        <v>32</v>
      </c>
      <c r="K19" s="4">
        <v>16.8</v>
      </c>
      <c r="L19" s="4">
        <v>39</v>
      </c>
      <c r="M19" s="4">
        <v>38</v>
      </c>
      <c r="N19" s="4">
        <v>30</v>
      </c>
      <c r="O19" s="4">
        <v>40</v>
      </c>
      <c r="P19" s="4">
        <v>30</v>
      </c>
      <c r="Q19" s="4">
        <v>36</v>
      </c>
      <c r="R19" s="4">
        <v>56</v>
      </c>
      <c r="S19" s="4">
        <v>38</v>
      </c>
      <c r="T19" s="4">
        <v>36</v>
      </c>
      <c r="U19" s="4">
        <v>29</v>
      </c>
      <c r="V19" s="4">
        <v>32</v>
      </c>
      <c r="W19" s="1">
        <f t="shared" si="0"/>
        <v>488.8</v>
      </c>
      <c r="X19" s="1">
        <f t="shared" si="1"/>
        <v>415.48</v>
      </c>
      <c r="Y19" s="4">
        <v>38</v>
      </c>
      <c r="Z19" s="4">
        <v>36</v>
      </c>
      <c r="AA19" s="4">
        <v>53</v>
      </c>
      <c r="AB19" s="4">
        <v>4.8</v>
      </c>
      <c r="AC19" s="4">
        <v>4.8</v>
      </c>
      <c r="AD19" s="1">
        <f t="shared" si="2"/>
        <v>552.08</v>
      </c>
      <c r="AE19" s="1">
        <v>110</v>
      </c>
      <c r="AF19" s="1">
        <f t="shared" si="3"/>
        <v>337.92</v>
      </c>
    </row>
    <row r="20" s="1" customFormat="1" ht="12" spans="1:32">
      <c r="A20" s="4">
        <v>19</v>
      </c>
      <c r="B20" s="1" t="s">
        <v>1297</v>
      </c>
      <c r="C20" s="1" t="s">
        <v>34</v>
      </c>
      <c r="D20" s="1" t="s">
        <v>2433</v>
      </c>
      <c r="E20" s="1" t="s">
        <v>2469</v>
      </c>
      <c r="F20" s="1" t="s">
        <v>2470</v>
      </c>
      <c r="G20" s="1" t="s">
        <v>38</v>
      </c>
      <c r="H20" s="1" t="s">
        <v>39</v>
      </c>
      <c r="I20" s="4">
        <v>36</v>
      </c>
      <c r="J20" s="4">
        <v>32</v>
      </c>
      <c r="K20" s="4">
        <v>16.8</v>
      </c>
      <c r="L20" s="4">
        <v>39</v>
      </c>
      <c r="M20" s="4">
        <v>38</v>
      </c>
      <c r="N20" s="4">
        <v>30</v>
      </c>
      <c r="O20" s="4">
        <v>40</v>
      </c>
      <c r="P20" s="4">
        <v>30</v>
      </c>
      <c r="Q20" s="4">
        <v>36</v>
      </c>
      <c r="R20" s="4">
        <v>56</v>
      </c>
      <c r="S20" s="4">
        <v>38</v>
      </c>
      <c r="T20" s="4">
        <v>36</v>
      </c>
      <c r="U20" s="4">
        <v>29</v>
      </c>
      <c r="V20" s="4">
        <v>32</v>
      </c>
      <c r="W20" s="1">
        <f t="shared" si="0"/>
        <v>488.8</v>
      </c>
      <c r="X20" s="1">
        <f t="shared" si="1"/>
        <v>415.48</v>
      </c>
      <c r="Y20" s="4">
        <v>38</v>
      </c>
      <c r="Z20" s="4">
        <v>36</v>
      </c>
      <c r="AA20" s="4">
        <v>53</v>
      </c>
      <c r="AB20" s="4">
        <v>4.8</v>
      </c>
      <c r="AC20" s="4">
        <v>4.8</v>
      </c>
      <c r="AD20" s="1">
        <f t="shared" si="2"/>
        <v>552.08</v>
      </c>
      <c r="AE20" s="1">
        <v>110</v>
      </c>
      <c r="AF20" s="1">
        <f t="shared" si="3"/>
        <v>337.92</v>
      </c>
    </row>
    <row r="21" s="1" customFormat="1" ht="12" spans="1:32">
      <c r="A21" s="4">
        <v>20</v>
      </c>
      <c r="B21" s="1" t="s">
        <v>1297</v>
      </c>
      <c r="C21" s="1" t="s">
        <v>34</v>
      </c>
      <c r="D21" s="1" t="s">
        <v>2433</v>
      </c>
      <c r="E21" s="1" t="s">
        <v>2471</v>
      </c>
      <c r="F21" s="1" t="s">
        <v>2472</v>
      </c>
      <c r="G21" s="1" t="s">
        <v>38</v>
      </c>
      <c r="H21" s="1" t="s">
        <v>39</v>
      </c>
      <c r="I21" s="4">
        <v>36</v>
      </c>
      <c r="J21" s="4">
        <v>32</v>
      </c>
      <c r="K21" s="4">
        <v>16.8</v>
      </c>
      <c r="L21" s="4">
        <v>39</v>
      </c>
      <c r="M21" s="4">
        <v>38</v>
      </c>
      <c r="N21" s="4">
        <v>30</v>
      </c>
      <c r="O21" s="4">
        <v>40</v>
      </c>
      <c r="P21" s="4">
        <v>30</v>
      </c>
      <c r="Q21" s="4">
        <v>36</v>
      </c>
      <c r="R21" s="4">
        <v>56</v>
      </c>
      <c r="S21" s="4">
        <v>38</v>
      </c>
      <c r="T21" s="4">
        <v>36</v>
      </c>
      <c r="U21" s="4">
        <v>29</v>
      </c>
      <c r="V21" s="4">
        <v>32</v>
      </c>
      <c r="W21" s="1">
        <f t="shared" si="0"/>
        <v>488.8</v>
      </c>
      <c r="X21" s="1">
        <f t="shared" si="1"/>
        <v>415.48</v>
      </c>
      <c r="Y21" s="4">
        <v>38</v>
      </c>
      <c r="Z21" s="4">
        <v>36</v>
      </c>
      <c r="AA21" s="4">
        <v>53</v>
      </c>
      <c r="AB21" s="4">
        <v>4.8</v>
      </c>
      <c r="AC21" s="4">
        <v>4.8</v>
      </c>
      <c r="AD21" s="1">
        <f t="shared" si="2"/>
        <v>552.08</v>
      </c>
      <c r="AE21" s="1">
        <v>110</v>
      </c>
      <c r="AF21" s="1">
        <f t="shared" si="3"/>
        <v>337.92</v>
      </c>
    </row>
    <row r="22" s="1" customFormat="1" ht="12" spans="1:32">
      <c r="A22" s="4">
        <v>21</v>
      </c>
      <c r="B22" s="1" t="s">
        <v>1297</v>
      </c>
      <c r="C22" s="1" t="s">
        <v>34</v>
      </c>
      <c r="D22" s="1" t="s">
        <v>2433</v>
      </c>
      <c r="E22" s="1" t="s">
        <v>2473</v>
      </c>
      <c r="F22" s="1" t="s">
        <v>2474</v>
      </c>
      <c r="G22" s="1" t="s">
        <v>38</v>
      </c>
      <c r="H22" s="1" t="s">
        <v>39</v>
      </c>
      <c r="I22" s="4">
        <v>36</v>
      </c>
      <c r="J22" s="4">
        <v>32</v>
      </c>
      <c r="K22" s="4">
        <v>16.8</v>
      </c>
      <c r="L22" s="4">
        <v>39</v>
      </c>
      <c r="M22" s="4">
        <v>38</v>
      </c>
      <c r="N22" s="4">
        <v>30</v>
      </c>
      <c r="O22" s="4">
        <v>40</v>
      </c>
      <c r="P22" s="4">
        <v>30</v>
      </c>
      <c r="Q22" s="4">
        <v>36</v>
      </c>
      <c r="R22" s="4">
        <v>56</v>
      </c>
      <c r="S22" s="4">
        <v>38</v>
      </c>
      <c r="T22" s="4">
        <v>36</v>
      </c>
      <c r="U22" s="4">
        <v>29</v>
      </c>
      <c r="V22" s="4">
        <v>32</v>
      </c>
      <c r="W22" s="1">
        <f t="shared" si="0"/>
        <v>488.8</v>
      </c>
      <c r="X22" s="1">
        <f t="shared" si="1"/>
        <v>415.48</v>
      </c>
      <c r="Y22" s="4">
        <v>38</v>
      </c>
      <c r="Z22" s="4">
        <v>36</v>
      </c>
      <c r="AA22" s="4">
        <v>53</v>
      </c>
      <c r="AB22" s="4">
        <v>4.8</v>
      </c>
      <c r="AC22" s="4">
        <v>4.8</v>
      </c>
      <c r="AD22" s="1">
        <f t="shared" si="2"/>
        <v>552.08</v>
      </c>
      <c r="AE22" s="1">
        <v>110</v>
      </c>
      <c r="AF22" s="1">
        <f t="shared" si="3"/>
        <v>337.92</v>
      </c>
    </row>
    <row r="23" s="1" customFormat="1" ht="12" spans="1:32">
      <c r="A23" s="4">
        <v>22</v>
      </c>
      <c r="B23" s="1" t="s">
        <v>1297</v>
      </c>
      <c r="C23" s="1" t="s">
        <v>34</v>
      </c>
      <c r="D23" s="1" t="s">
        <v>2433</v>
      </c>
      <c r="E23" s="1" t="s">
        <v>2475</v>
      </c>
      <c r="F23" s="1" t="s">
        <v>2476</v>
      </c>
      <c r="G23" s="1" t="s">
        <v>38</v>
      </c>
      <c r="H23" s="1" t="s">
        <v>39</v>
      </c>
      <c r="I23" s="4">
        <v>36</v>
      </c>
      <c r="J23" s="4">
        <v>32</v>
      </c>
      <c r="K23" s="4">
        <v>16.8</v>
      </c>
      <c r="L23" s="4">
        <v>39</v>
      </c>
      <c r="M23" s="4">
        <v>38</v>
      </c>
      <c r="N23" s="4">
        <v>30</v>
      </c>
      <c r="O23" s="4">
        <v>40</v>
      </c>
      <c r="P23" s="4">
        <v>30</v>
      </c>
      <c r="Q23" s="4">
        <v>36</v>
      </c>
      <c r="R23" s="4">
        <v>56</v>
      </c>
      <c r="S23" s="4">
        <v>38</v>
      </c>
      <c r="T23" s="4">
        <v>36</v>
      </c>
      <c r="U23" s="4">
        <v>29</v>
      </c>
      <c r="V23" s="4">
        <v>32</v>
      </c>
      <c r="W23" s="1">
        <f t="shared" si="0"/>
        <v>488.8</v>
      </c>
      <c r="X23" s="1">
        <f t="shared" si="1"/>
        <v>415.48</v>
      </c>
      <c r="Y23" s="4">
        <v>38</v>
      </c>
      <c r="Z23" s="4">
        <v>36</v>
      </c>
      <c r="AA23" s="4">
        <v>53</v>
      </c>
      <c r="AB23" s="4">
        <v>4.8</v>
      </c>
      <c r="AC23" s="4">
        <v>4.8</v>
      </c>
      <c r="AD23" s="1">
        <f t="shared" si="2"/>
        <v>552.08</v>
      </c>
      <c r="AE23" s="1">
        <v>110</v>
      </c>
      <c r="AF23" s="1">
        <f t="shared" si="3"/>
        <v>337.92</v>
      </c>
    </row>
    <row r="24" s="1" customFormat="1" ht="12" spans="1:32">
      <c r="A24" s="4">
        <v>23</v>
      </c>
      <c r="B24" s="1" t="s">
        <v>1297</v>
      </c>
      <c r="C24" s="1" t="s">
        <v>34</v>
      </c>
      <c r="D24" s="1" t="s">
        <v>2433</v>
      </c>
      <c r="E24" s="1" t="s">
        <v>2477</v>
      </c>
      <c r="F24" s="1" t="s">
        <v>2478</v>
      </c>
      <c r="G24" s="1" t="s">
        <v>38</v>
      </c>
      <c r="H24" s="1" t="s">
        <v>39</v>
      </c>
      <c r="I24" s="4">
        <v>36</v>
      </c>
      <c r="J24" s="4">
        <v>32</v>
      </c>
      <c r="K24" s="4">
        <v>16.8</v>
      </c>
      <c r="L24" s="4">
        <v>39</v>
      </c>
      <c r="M24" s="4">
        <v>38</v>
      </c>
      <c r="N24" s="4">
        <v>30</v>
      </c>
      <c r="O24" s="4">
        <v>40</v>
      </c>
      <c r="P24" s="4">
        <v>30</v>
      </c>
      <c r="Q24" s="4">
        <v>36</v>
      </c>
      <c r="R24" s="4">
        <v>56</v>
      </c>
      <c r="S24" s="4">
        <v>38</v>
      </c>
      <c r="T24" s="4">
        <v>36</v>
      </c>
      <c r="U24" s="4">
        <v>29</v>
      </c>
      <c r="V24" s="4">
        <v>32</v>
      </c>
      <c r="W24" s="1">
        <f t="shared" si="0"/>
        <v>488.8</v>
      </c>
      <c r="X24" s="1">
        <f t="shared" si="1"/>
        <v>415.48</v>
      </c>
      <c r="Y24" s="4">
        <v>38</v>
      </c>
      <c r="Z24" s="4">
        <v>36</v>
      </c>
      <c r="AA24" s="4">
        <v>53</v>
      </c>
      <c r="AB24" s="4">
        <v>4.8</v>
      </c>
      <c r="AC24" s="4">
        <v>4.8</v>
      </c>
      <c r="AD24" s="1">
        <f t="shared" si="2"/>
        <v>552.08</v>
      </c>
      <c r="AE24" s="1">
        <v>110</v>
      </c>
      <c r="AF24" s="1">
        <f t="shared" si="3"/>
        <v>337.92</v>
      </c>
    </row>
    <row r="25" s="1" customFormat="1" ht="12" spans="1:32">
      <c r="A25" s="4">
        <v>24</v>
      </c>
      <c r="B25" s="1" t="s">
        <v>1297</v>
      </c>
      <c r="C25" s="1" t="s">
        <v>34</v>
      </c>
      <c r="D25" s="1" t="s">
        <v>2433</v>
      </c>
      <c r="E25" s="1" t="s">
        <v>2479</v>
      </c>
      <c r="F25" s="1" t="s">
        <v>2480</v>
      </c>
      <c r="G25" s="1" t="s">
        <v>38</v>
      </c>
      <c r="H25" s="1" t="s">
        <v>39</v>
      </c>
      <c r="I25" s="4">
        <v>36</v>
      </c>
      <c r="J25" s="4">
        <v>32</v>
      </c>
      <c r="K25" s="4">
        <v>16.8</v>
      </c>
      <c r="L25" s="4">
        <v>39</v>
      </c>
      <c r="M25" s="4">
        <v>38</v>
      </c>
      <c r="N25" s="4">
        <v>30</v>
      </c>
      <c r="O25" s="4">
        <v>40</v>
      </c>
      <c r="P25" s="4">
        <v>30</v>
      </c>
      <c r="Q25" s="4">
        <v>36</v>
      </c>
      <c r="R25" s="4">
        <v>56</v>
      </c>
      <c r="S25" s="4">
        <v>38</v>
      </c>
      <c r="T25" s="4">
        <v>36</v>
      </c>
      <c r="U25" s="4">
        <v>29</v>
      </c>
      <c r="V25" s="4">
        <v>32</v>
      </c>
      <c r="W25" s="1">
        <f t="shared" si="0"/>
        <v>488.8</v>
      </c>
      <c r="X25" s="1">
        <f t="shared" si="1"/>
        <v>415.48</v>
      </c>
      <c r="Y25" s="4">
        <v>38</v>
      </c>
      <c r="Z25" s="4">
        <v>36</v>
      </c>
      <c r="AA25" s="4">
        <v>53</v>
      </c>
      <c r="AB25" s="4">
        <v>4.8</v>
      </c>
      <c r="AC25" s="4">
        <v>4.8</v>
      </c>
      <c r="AD25" s="1">
        <f t="shared" si="2"/>
        <v>552.08</v>
      </c>
      <c r="AE25" s="1">
        <v>110</v>
      </c>
      <c r="AF25" s="1">
        <f t="shared" si="3"/>
        <v>337.92</v>
      </c>
    </row>
    <row r="26" s="1" customFormat="1" ht="12" spans="1:32">
      <c r="A26" s="4">
        <v>25</v>
      </c>
      <c r="B26" s="1" t="s">
        <v>1297</v>
      </c>
      <c r="C26" s="1" t="s">
        <v>34</v>
      </c>
      <c r="D26" s="1" t="s">
        <v>2433</v>
      </c>
      <c r="E26" s="1" t="s">
        <v>2481</v>
      </c>
      <c r="F26" s="1" t="s">
        <v>2482</v>
      </c>
      <c r="G26" s="1" t="s">
        <v>38</v>
      </c>
      <c r="H26" s="1" t="s">
        <v>39</v>
      </c>
      <c r="I26" s="4">
        <v>36</v>
      </c>
      <c r="J26" s="4">
        <v>32</v>
      </c>
      <c r="K26" s="4">
        <v>16.8</v>
      </c>
      <c r="L26" s="4">
        <v>39</v>
      </c>
      <c r="M26" s="4">
        <v>38</v>
      </c>
      <c r="N26" s="4">
        <v>30</v>
      </c>
      <c r="O26" s="4">
        <v>40</v>
      </c>
      <c r="P26" s="4">
        <v>30</v>
      </c>
      <c r="Q26" s="4">
        <v>36</v>
      </c>
      <c r="R26" s="4">
        <v>56</v>
      </c>
      <c r="S26" s="4">
        <v>38</v>
      </c>
      <c r="T26" s="4">
        <v>36</v>
      </c>
      <c r="U26" s="4">
        <v>29</v>
      </c>
      <c r="V26" s="4">
        <v>32</v>
      </c>
      <c r="W26" s="1">
        <f t="shared" si="0"/>
        <v>488.8</v>
      </c>
      <c r="X26" s="1">
        <f t="shared" si="1"/>
        <v>415.48</v>
      </c>
      <c r="Y26" s="4">
        <v>38</v>
      </c>
      <c r="Z26" s="4">
        <v>36</v>
      </c>
      <c r="AA26" s="4">
        <v>53</v>
      </c>
      <c r="AB26" s="4">
        <v>4.8</v>
      </c>
      <c r="AC26" s="4">
        <v>4.8</v>
      </c>
      <c r="AD26" s="1">
        <f t="shared" si="2"/>
        <v>552.08</v>
      </c>
      <c r="AE26" s="1">
        <v>110</v>
      </c>
      <c r="AF26" s="1">
        <f t="shared" si="3"/>
        <v>337.92</v>
      </c>
    </row>
    <row r="27" s="1" customFormat="1" ht="12" spans="1:32">
      <c r="A27" s="4">
        <v>26</v>
      </c>
      <c r="B27" s="1" t="s">
        <v>1297</v>
      </c>
      <c r="C27" s="1" t="s">
        <v>34</v>
      </c>
      <c r="D27" s="1" t="s">
        <v>2433</v>
      </c>
      <c r="E27" s="1" t="s">
        <v>2483</v>
      </c>
      <c r="F27" s="1" t="s">
        <v>2484</v>
      </c>
      <c r="G27" s="1" t="s">
        <v>38</v>
      </c>
      <c r="H27" s="1" t="s">
        <v>39</v>
      </c>
      <c r="I27" s="4">
        <v>36</v>
      </c>
      <c r="J27" s="4">
        <v>32</v>
      </c>
      <c r="K27" s="4">
        <v>16.8</v>
      </c>
      <c r="L27" s="4">
        <v>39</v>
      </c>
      <c r="M27" s="4">
        <v>38</v>
      </c>
      <c r="N27" s="4">
        <v>30</v>
      </c>
      <c r="O27" s="4">
        <v>40</v>
      </c>
      <c r="P27" s="4">
        <v>30</v>
      </c>
      <c r="Q27" s="4">
        <v>36</v>
      </c>
      <c r="R27" s="4">
        <v>56</v>
      </c>
      <c r="S27" s="4">
        <v>38</v>
      </c>
      <c r="T27" s="4">
        <v>36</v>
      </c>
      <c r="U27" s="4">
        <v>29</v>
      </c>
      <c r="V27" s="4">
        <v>32</v>
      </c>
      <c r="W27" s="1">
        <f t="shared" si="0"/>
        <v>488.8</v>
      </c>
      <c r="X27" s="1">
        <f t="shared" si="1"/>
        <v>415.48</v>
      </c>
      <c r="Y27" s="4">
        <v>38</v>
      </c>
      <c r="Z27" s="4">
        <v>36</v>
      </c>
      <c r="AA27" s="4">
        <v>53</v>
      </c>
      <c r="AB27" s="4">
        <v>4.8</v>
      </c>
      <c r="AC27" s="4">
        <v>4.8</v>
      </c>
      <c r="AD27" s="1">
        <f t="shared" si="2"/>
        <v>552.08</v>
      </c>
      <c r="AE27" s="1">
        <v>110</v>
      </c>
      <c r="AF27" s="1">
        <f t="shared" si="3"/>
        <v>337.92</v>
      </c>
    </row>
    <row r="28" s="1" customFormat="1" ht="12" spans="1:32">
      <c r="A28" s="4">
        <v>27</v>
      </c>
      <c r="B28" s="1" t="s">
        <v>1297</v>
      </c>
      <c r="C28" s="1" t="s">
        <v>34</v>
      </c>
      <c r="D28" s="1" t="s">
        <v>2433</v>
      </c>
      <c r="E28" s="1" t="s">
        <v>2485</v>
      </c>
      <c r="F28" s="1" t="s">
        <v>2486</v>
      </c>
      <c r="G28" s="1" t="s">
        <v>38</v>
      </c>
      <c r="H28" s="1" t="s">
        <v>39</v>
      </c>
      <c r="I28" s="4">
        <v>36</v>
      </c>
      <c r="J28" s="4">
        <v>32</v>
      </c>
      <c r="K28" s="4">
        <v>16.8</v>
      </c>
      <c r="L28" s="4">
        <v>39</v>
      </c>
      <c r="M28" s="4">
        <v>38</v>
      </c>
      <c r="N28" s="4">
        <v>30</v>
      </c>
      <c r="O28" s="4">
        <v>40</v>
      </c>
      <c r="P28" s="4">
        <v>30</v>
      </c>
      <c r="Q28" s="4">
        <v>36</v>
      </c>
      <c r="R28" s="4">
        <v>56</v>
      </c>
      <c r="S28" s="4">
        <v>38</v>
      </c>
      <c r="T28" s="4">
        <v>36</v>
      </c>
      <c r="U28" s="4">
        <v>29</v>
      </c>
      <c r="V28" s="4">
        <v>32</v>
      </c>
      <c r="W28" s="1">
        <f t="shared" si="0"/>
        <v>488.8</v>
      </c>
      <c r="X28" s="1">
        <f t="shared" si="1"/>
        <v>415.48</v>
      </c>
      <c r="Y28" s="4">
        <v>38</v>
      </c>
      <c r="Z28" s="4">
        <v>36</v>
      </c>
      <c r="AA28" s="4">
        <v>53</v>
      </c>
      <c r="AB28" s="4">
        <v>4.8</v>
      </c>
      <c r="AC28" s="4">
        <v>4.8</v>
      </c>
      <c r="AD28" s="1">
        <f t="shared" si="2"/>
        <v>552.08</v>
      </c>
      <c r="AE28" s="1">
        <v>110</v>
      </c>
      <c r="AF28" s="1">
        <f t="shared" si="3"/>
        <v>337.92</v>
      </c>
    </row>
    <row r="29" s="1" customFormat="1" ht="12" spans="1:32">
      <c r="A29" s="4">
        <v>28</v>
      </c>
      <c r="B29" s="1" t="s">
        <v>1297</v>
      </c>
      <c r="C29" s="1" t="s">
        <v>34</v>
      </c>
      <c r="D29" s="1" t="s">
        <v>2433</v>
      </c>
      <c r="E29" s="1" t="s">
        <v>2487</v>
      </c>
      <c r="F29" s="1" t="s">
        <v>2488</v>
      </c>
      <c r="G29" s="1" t="s">
        <v>38</v>
      </c>
      <c r="H29" s="1" t="s">
        <v>39</v>
      </c>
      <c r="I29" s="4">
        <v>36</v>
      </c>
      <c r="J29" s="4">
        <v>32</v>
      </c>
      <c r="K29" s="4">
        <v>16.8</v>
      </c>
      <c r="L29" s="4">
        <v>39</v>
      </c>
      <c r="M29" s="4">
        <v>38</v>
      </c>
      <c r="N29" s="4">
        <v>30</v>
      </c>
      <c r="O29" s="4">
        <v>40</v>
      </c>
      <c r="P29" s="4">
        <v>30</v>
      </c>
      <c r="Q29" s="4">
        <v>36</v>
      </c>
      <c r="R29" s="4">
        <v>56</v>
      </c>
      <c r="S29" s="4">
        <v>38</v>
      </c>
      <c r="T29" s="4">
        <v>36</v>
      </c>
      <c r="U29" s="4">
        <v>29</v>
      </c>
      <c r="V29" s="4">
        <v>32</v>
      </c>
      <c r="W29" s="1">
        <f t="shared" si="0"/>
        <v>488.8</v>
      </c>
      <c r="X29" s="1">
        <f t="shared" si="1"/>
        <v>415.48</v>
      </c>
      <c r="Y29" s="4">
        <v>38</v>
      </c>
      <c r="Z29" s="4">
        <v>36</v>
      </c>
      <c r="AA29" s="4">
        <v>53</v>
      </c>
      <c r="AB29" s="4">
        <v>4.8</v>
      </c>
      <c r="AC29" s="4">
        <v>4.8</v>
      </c>
      <c r="AD29" s="1">
        <f t="shared" si="2"/>
        <v>552.08</v>
      </c>
      <c r="AE29" s="1">
        <v>110</v>
      </c>
      <c r="AF29" s="1">
        <f t="shared" si="3"/>
        <v>337.92</v>
      </c>
    </row>
    <row r="30" s="1" customFormat="1" ht="12" spans="1:32">
      <c r="A30" s="4">
        <v>29</v>
      </c>
      <c r="B30" s="1" t="s">
        <v>1297</v>
      </c>
      <c r="C30" s="1" t="s">
        <v>34</v>
      </c>
      <c r="D30" s="1" t="s">
        <v>2489</v>
      </c>
      <c r="E30" s="1" t="s">
        <v>2490</v>
      </c>
      <c r="F30" s="1" t="s">
        <v>2491</v>
      </c>
      <c r="G30" s="1" t="s">
        <v>38</v>
      </c>
      <c r="H30" s="1" t="s">
        <v>39</v>
      </c>
      <c r="I30" s="4">
        <v>36</v>
      </c>
      <c r="J30" s="4">
        <v>32</v>
      </c>
      <c r="K30" s="4">
        <v>16.8</v>
      </c>
      <c r="L30" s="4">
        <v>39</v>
      </c>
      <c r="M30" s="4">
        <v>38</v>
      </c>
      <c r="N30" s="4">
        <v>30</v>
      </c>
      <c r="O30" s="4">
        <v>40</v>
      </c>
      <c r="P30" s="4">
        <v>30</v>
      </c>
      <c r="Q30" s="4">
        <v>36</v>
      </c>
      <c r="R30" s="4">
        <v>56</v>
      </c>
      <c r="S30" s="4">
        <v>38</v>
      </c>
      <c r="T30" s="4">
        <v>36</v>
      </c>
      <c r="U30" s="4">
        <v>29</v>
      </c>
      <c r="V30" s="4">
        <v>32</v>
      </c>
      <c r="W30" s="1">
        <f t="shared" si="0"/>
        <v>488.8</v>
      </c>
      <c r="X30" s="1">
        <f t="shared" si="1"/>
        <v>415.48</v>
      </c>
      <c r="Y30" s="4">
        <v>38</v>
      </c>
      <c r="Z30" s="4">
        <v>36</v>
      </c>
      <c r="AA30" s="4">
        <v>53</v>
      </c>
      <c r="AB30" s="4">
        <v>4.8</v>
      </c>
      <c r="AC30" s="4">
        <v>4.8</v>
      </c>
      <c r="AD30" s="1">
        <f t="shared" si="2"/>
        <v>552.08</v>
      </c>
      <c r="AE30" s="1">
        <v>110</v>
      </c>
      <c r="AF30" s="1">
        <f t="shared" si="3"/>
        <v>337.92</v>
      </c>
    </row>
    <row r="31" s="1" customFormat="1" ht="12" spans="1:32">
      <c r="A31" s="4">
        <v>30</v>
      </c>
      <c r="B31" s="1" t="s">
        <v>1297</v>
      </c>
      <c r="C31" s="1" t="s">
        <v>34</v>
      </c>
      <c r="D31" s="1" t="s">
        <v>2489</v>
      </c>
      <c r="E31" s="1" t="s">
        <v>2492</v>
      </c>
      <c r="F31" s="1" t="s">
        <v>2493</v>
      </c>
      <c r="G31" s="1" t="s">
        <v>38</v>
      </c>
      <c r="H31" s="1" t="s">
        <v>39</v>
      </c>
      <c r="I31" s="4">
        <v>36</v>
      </c>
      <c r="J31" s="4">
        <v>32</v>
      </c>
      <c r="K31" s="4">
        <v>16.8</v>
      </c>
      <c r="L31" s="4">
        <v>39</v>
      </c>
      <c r="M31" s="4">
        <v>38</v>
      </c>
      <c r="N31" s="4">
        <v>30</v>
      </c>
      <c r="O31" s="4">
        <v>40</v>
      </c>
      <c r="P31" s="4">
        <v>30</v>
      </c>
      <c r="Q31" s="4">
        <v>36</v>
      </c>
      <c r="R31" s="4">
        <v>56</v>
      </c>
      <c r="S31" s="4">
        <v>38</v>
      </c>
      <c r="T31" s="4">
        <v>36</v>
      </c>
      <c r="U31" s="4">
        <v>29</v>
      </c>
      <c r="V31" s="4">
        <v>32</v>
      </c>
      <c r="W31" s="1">
        <f t="shared" si="0"/>
        <v>488.8</v>
      </c>
      <c r="X31" s="1">
        <f t="shared" si="1"/>
        <v>415.48</v>
      </c>
      <c r="Y31" s="4">
        <v>38</v>
      </c>
      <c r="Z31" s="4">
        <v>36</v>
      </c>
      <c r="AA31" s="4">
        <v>53</v>
      </c>
      <c r="AB31" s="4">
        <v>4.8</v>
      </c>
      <c r="AC31" s="4">
        <v>4.8</v>
      </c>
      <c r="AD31" s="1">
        <f t="shared" si="2"/>
        <v>552.08</v>
      </c>
      <c r="AE31" s="1">
        <v>110</v>
      </c>
      <c r="AF31" s="1">
        <f t="shared" si="3"/>
        <v>337.92</v>
      </c>
    </row>
    <row r="32" s="1" customFormat="1" ht="12" spans="1:32">
      <c r="A32" s="4">
        <v>31</v>
      </c>
      <c r="B32" s="1" t="s">
        <v>1297</v>
      </c>
      <c r="C32" s="1" t="s">
        <v>34</v>
      </c>
      <c r="D32" s="1" t="s">
        <v>2489</v>
      </c>
      <c r="E32" s="1" t="s">
        <v>2494</v>
      </c>
      <c r="F32" s="1" t="s">
        <v>2495</v>
      </c>
      <c r="G32" s="1" t="s">
        <v>38</v>
      </c>
      <c r="H32" s="1" t="s">
        <v>39</v>
      </c>
      <c r="I32" s="4">
        <v>36</v>
      </c>
      <c r="J32" s="4">
        <v>32</v>
      </c>
      <c r="K32" s="4">
        <v>16.8</v>
      </c>
      <c r="L32" s="4">
        <v>39</v>
      </c>
      <c r="M32" s="4">
        <v>38</v>
      </c>
      <c r="N32" s="4">
        <v>30</v>
      </c>
      <c r="O32" s="4">
        <v>40</v>
      </c>
      <c r="P32" s="4">
        <v>30</v>
      </c>
      <c r="Q32" s="4">
        <v>36</v>
      </c>
      <c r="R32" s="4">
        <v>56</v>
      </c>
      <c r="S32" s="4">
        <v>38</v>
      </c>
      <c r="T32" s="4">
        <v>36</v>
      </c>
      <c r="U32" s="4">
        <v>29</v>
      </c>
      <c r="V32" s="4">
        <v>32</v>
      </c>
      <c r="W32" s="1">
        <f t="shared" si="0"/>
        <v>488.8</v>
      </c>
      <c r="X32" s="1">
        <f t="shared" si="1"/>
        <v>415.48</v>
      </c>
      <c r="Y32" s="4">
        <v>38</v>
      </c>
      <c r="Z32" s="4">
        <v>36</v>
      </c>
      <c r="AA32" s="4">
        <v>53</v>
      </c>
      <c r="AB32" s="4">
        <v>4.8</v>
      </c>
      <c r="AC32" s="4">
        <v>4.8</v>
      </c>
      <c r="AD32" s="1">
        <f t="shared" si="2"/>
        <v>552.08</v>
      </c>
      <c r="AE32" s="1">
        <v>110</v>
      </c>
      <c r="AF32" s="1">
        <f t="shared" si="3"/>
        <v>337.92</v>
      </c>
    </row>
    <row r="33" s="1" customFormat="1" ht="12" spans="1:32">
      <c r="A33" s="4">
        <v>32</v>
      </c>
      <c r="B33" s="1" t="s">
        <v>1297</v>
      </c>
      <c r="C33" s="1" t="s">
        <v>34</v>
      </c>
      <c r="D33" s="1" t="s">
        <v>2489</v>
      </c>
      <c r="E33" s="1" t="s">
        <v>2496</v>
      </c>
      <c r="F33" s="1" t="s">
        <v>2497</v>
      </c>
      <c r="G33" s="1" t="s">
        <v>38</v>
      </c>
      <c r="H33" s="1" t="s">
        <v>39</v>
      </c>
      <c r="I33" s="4">
        <v>36</v>
      </c>
      <c r="J33" s="4">
        <v>32</v>
      </c>
      <c r="K33" s="4">
        <v>16.8</v>
      </c>
      <c r="L33" s="4">
        <v>39</v>
      </c>
      <c r="M33" s="4">
        <v>38</v>
      </c>
      <c r="N33" s="4">
        <v>30</v>
      </c>
      <c r="O33" s="4">
        <v>40</v>
      </c>
      <c r="P33" s="4">
        <v>30</v>
      </c>
      <c r="Q33" s="4">
        <v>36</v>
      </c>
      <c r="R33" s="4">
        <v>56</v>
      </c>
      <c r="S33" s="4">
        <v>38</v>
      </c>
      <c r="T33" s="4">
        <v>36</v>
      </c>
      <c r="U33" s="4">
        <v>29</v>
      </c>
      <c r="V33" s="4">
        <v>32</v>
      </c>
      <c r="W33" s="1">
        <f t="shared" si="0"/>
        <v>488.8</v>
      </c>
      <c r="X33" s="1">
        <f t="shared" si="1"/>
        <v>415.48</v>
      </c>
      <c r="Y33" s="4">
        <v>38</v>
      </c>
      <c r="Z33" s="4">
        <v>36</v>
      </c>
      <c r="AA33" s="4">
        <v>53</v>
      </c>
      <c r="AB33" s="4">
        <v>4.8</v>
      </c>
      <c r="AC33" s="4">
        <v>4.8</v>
      </c>
      <c r="AD33" s="1">
        <f t="shared" si="2"/>
        <v>552.08</v>
      </c>
      <c r="AE33" s="1">
        <v>110</v>
      </c>
      <c r="AF33" s="1">
        <f t="shared" si="3"/>
        <v>337.92</v>
      </c>
    </row>
    <row r="34" s="1" customFormat="1" ht="12" spans="1:32">
      <c r="A34" s="4">
        <v>33</v>
      </c>
      <c r="B34" s="1" t="s">
        <v>1297</v>
      </c>
      <c r="C34" s="1" t="s">
        <v>34</v>
      </c>
      <c r="D34" s="1" t="s">
        <v>2489</v>
      </c>
      <c r="E34" s="1" t="s">
        <v>2498</v>
      </c>
      <c r="F34" s="1" t="s">
        <v>2499</v>
      </c>
      <c r="G34" s="1" t="s">
        <v>38</v>
      </c>
      <c r="H34" s="1" t="s">
        <v>39</v>
      </c>
      <c r="I34" s="4">
        <v>36</v>
      </c>
      <c r="J34" s="4">
        <v>32</v>
      </c>
      <c r="K34" s="4">
        <v>16.8</v>
      </c>
      <c r="L34" s="4">
        <v>39</v>
      </c>
      <c r="M34" s="4">
        <v>38</v>
      </c>
      <c r="N34" s="4">
        <v>30</v>
      </c>
      <c r="O34" s="4">
        <v>40</v>
      </c>
      <c r="P34" s="4">
        <v>30</v>
      </c>
      <c r="Q34" s="4">
        <v>36</v>
      </c>
      <c r="R34" s="4">
        <v>56</v>
      </c>
      <c r="S34" s="4">
        <v>38</v>
      </c>
      <c r="T34" s="4">
        <v>36</v>
      </c>
      <c r="U34" s="4">
        <v>29</v>
      </c>
      <c r="V34" s="4">
        <v>32</v>
      </c>
      <c r="W34" s="1">
        <f t="shared" si="0"/>
        <v>488.8</v>
      </c>
      <c r="X34" s="1">
        <f t="shared" si="1"/>
        <v>415.48</v>
      </c>
      <c r="Y34" s="4">
        <v>38</v>
      </c>
      <c r="Z34" s="4">
        <v>36</v>
      </c>
      <c r="AA34" s="4">
        <v>53</v>
      </c>
      <c r="AB34" s="4">
        <v>4.8</v>
      </c>
      <c r="AC34" s="4">
        <v>4.8</v>
      </c>
      <c r="AD34" s="1">
        <f t="shared" si="2"/>
        <v>552.08</v>
      </c>
      <c r="AE34" s="1">
        <v>110</v>
      </c>
      <c r="AF34" s="1">
        <f t="shared" si="3"/>
        <v>337.92</v>
      </c>
    </row>
    <row r="35" s="1" customFormat="1" ht="12" spans="1:32">
      <c r="A35" s="4">
        <v>34</v>
      </c>
      <c r="B35" s="1" t="s">
        <v>1297</v>
      </c>
      <c r="C35" s="1" t="s">
        <v>34</v>
      </c>
      <c r="D35" s="1" t="s">
        <v>2489</v>
      </c>
      <c r="E35" s="1" t="s">
        <v>2500</v>
      </c>
      <c r="F35" s="1" t="s">
        <v>2501</v>
      </c>
      <c r="G35" s="1" t="s">
        <v>38</v>
      </c>
      <c r="H35" s="1" t="s">
        <v>39</v>
      </c>
      <c r="I35" s="4">
        <v>36</v>
      </c>
      <c r="J35" s="4">
        <v>32</v>
      </c>
      <c r="K35" s="4">
        <v>16.8</v>
      </c>
      <c r="L35" s="4">
        <v>39</v>
      </c>
      <c r="M35" s="4">
        <v>38</v>
      </c>
      <c r="N35" s="4">
        <v>30</v>
      </c>
      <c r="O35" s="4">
        <v>40</v>
      </c>
      <c r="P35" s="4">
        <v>30</v>
      </c>
      <c r="Q35" s="4">
        <v>36</v>
      </c>
      <c r="R35" s="4">
        <v>56</v>
      </c>
      <c r="S35" s="4">
        <v>38</v>
      </c>
      <c r="T35" s="4">
        <v>36</v>
      </c>
      <c r="U35" s="4">
        <v>29</v>
      </c>
      <c r="V35" s="4">
        <v>32</v>
      </c>
      <c r="W35" s="1">
        <f t="shared" ref="W35:W59" si="4">SUM(I35:V35)</f>
        <v>488.8</v>
      </c>
      <c r="X35" s="1">
        <f t="shared" ref="X35:X59" si="5">W35*0.85</f>
        <v>415.48</v>
      </c>
      <c r="Y35" s="4">
        <v>38</v>
      </c>
      <c r="Z35" s="4">
        <v>36</v>
      </c>
      <c r="AA35" s="4">
        <v>53</v>
      </c>
      <c r="AB35" s="4">
        <v>4.8</v>
      </c>
      <c r="AC35" s="4">
        <v>4.8</v>
      </c>
      <c r="AD35" s="1">
        <f t="shared" ref="AD35:AD59" si="6">X35+Y35+Z35+AA35+AB35+AC35</f>
        <v>552.08</v>
      </c>
      <c r="AE35" s="1">
        <v>110</v>
      </c>
      <c r="AF35" s="1">
        <f t="shared" ref="AF35:AF60" si="7">G35-AD35-AE35</f>
        <v>337.92</v>
      </c>
    </row>
    <row r="36" s="1" customFormat="1" ht="12" spans="1:32">
      <c r="A36" s="4">
        <v>35</v>
      </c>
      <c r="B36" s="1" t="s">
        <v>1297</v>
      </c>
      <c r="C36" s="1" t="s">
        <v>34</v>
      </c>
      <c r="D36" s="1" t="s">
        <v>2489</v>
      </c>
      <c r="E36" s="1" t="s">
        <v>2502</v>
      </c>
      <c r="F36" s="1" t="s">
        <v>2503</v>
      </c>
      <c r="G36" s="1" t="s">
        <v>38</v>
      </c>
      <c r="H36" s="1" t="s">
        <v>39</v>
      </c>
      <c r="I36" s="4">
        <v>36</v>
      </c>
      <c r="J36" s="4">
        <v>32</v>
      </c>
      <c r="K36" s="4">
        <v>16.8</v>
      </c>
      <c r="L36" s="4">
        <v>39</v>
      </c>
      <c r="M36" s="4">
        <v>38</v>
      </c>
      <c r="N36" s="4">
        <v>30</v>
      </c>
      <c r="O36" s="4">
        <v>40</v>
      </c>
      <c r="P36" s="4">
        <v>30</v>
      </c>
      <c r="Q36" s="4">
        <v>36</v>
      </c>
      <c r="R36" s="4">
        <v>56</v>
      </c>
      <c r="S36" s="4">
        <v>38</v>
      </c>
      <c r="T36" s="4">
        <v>36</v>
      </c>
      <c r="U36" s="4">
        <v>29</v>
      </c>
      <c r="V36" s="4">
        <v>32</v>
      </c>
      <c r="W36" s="1">
        <f t="shared" si="4"/>
        <v>488.8</v>
      </c>
      <c r="X36" s="1">
        <f t="shared" si="5"/>
        <v>415.48</v>
      </c>
      <c r="Y36" s="4">
        <v>38</v>
      </c>
      <c r="Z36" s="4">
        <v>36</v>
      </c>
      <c r="AA36" s="4">
        <v>53</v>
      </c>
      <c r="AB36" s="4">
        <v>4.8</v>
      </c>
      <c r="AC36" s="4">
        <v>4.8</v>
      </c>
      <c r="AD36" s="1">
        <f t="shared" si="6"/>
        <v>552.08</v>
      </c>
      <c r="AE36" s="1">
        <v>110</v>
      </c>
      <c r="AF36" s="1">
        <f t="shared" si="7"/>
        <v>337.92</v>
      </c>
    </row>
    <row r="37" s="1" customFormat="1" ht="12" spans="1:32">
      <c r="A37" s="4">
        <v>36</v>
      </c>
      <c r="B37" s="1" t="s">
        <v>1297</v>
      </c>
      <c r="C37" s="1" t="s">
        <v>34</v>
      </c>
      <c r="D37" s="1" t="s">
        <v>2489</v>
      </c>
      <c r="E37" s="1" t="s">
        <v>2504</v>
      </c>
      <c r="F37" s="1" t="s">
        <v>2505</v>
      </c>
      <c r="G37" s="1" t="s">
        <v>38</v>
      </c>
      <c r="H37" s="1" t="s">
        <v>39</v>
      </c>
      <c r="I37" s="4">
        <v>36</v>
      </c>
      <c r="J37" s="4">
        <v>32</v>
      </c>
      <c r="K37" s="4">
        <v>16.8</v>
      </c>
      <c r="L37" s="4">
        <v>39</v>
      </c>
      <c r="M37" s="4">
        <v>38</v>
      </c>
      <c r="N37" s="4">
        <v>30</v>
      </c>
      <c r="O37" s="4">
        <v>40</v>
      </c>
      <c r="P37" s="4">
        <v>30</v>
      </c>
      <c r="Q37" s="4">
        <v>36</v>
      </c>
      <c r="R37" s="4">
        <v>56</v>
      </c>
      <c r="S37" s="4">
        <v>38</v>
      </c>
      <c r="T37" s="4">
        <v>36</v>
      </c>
      <c r="U37" s="4">
        <v>29</v>
      </c>
      <c r="V37" s="4">
        <v>32</v>
      </c>
      <c r="W37" s="1">
        <f t="shared" si="4"/>
        <v>488.8</v>
      </c>
      <c r="X37" s="1">
        <f t="shared" si="5"/>
        <v>415.48</v>
      </c>
      <c r="Y37" s="4">
        <v>38</v>
      </c>
      <c r="Z37" s="4">
        <v>36</v>
      </c>
      <c r="AA37" s="4">
        <v>53</v>
      </c>
      <c r="AB37" s="4">
        <v>4.8</v>
      </c>
      <c r="AC37" s="4">
        <v>4.8</v>
      </c>
      <c r="AD37" s="1">
        <f t="shared" si="6"/>
        <v>552.08</v>
      </c>
      <c r="AE37" s="1">
        <v>110</v>
      </c>
      <c r="AF37" s="1">
        <f t="shared" si="7"/>
        <v>337.92</v>
      </c>
    </row>
    <row r="38" s="1" customFormat="1" ht="12" spans="1:32">
      <c r="A38" s="4">
        <v>37</v>
      </c>
      <c r="B38" s="1" t="s">
        <v>1297</v>
      </c>
      <c r="C38" s="1" t="s">
        <v>34</v>
      </c>
      <c r="D38" s="1" t="s">
        <v>2489</v>
      </c>
      <c r="E38" s="1" t="s">
        <v>2506</v>
      </c>
      <c r="F38" s="1" t="s">
        <v>2507</v>
      </c>
      <c r="G38" s="1" t="s">
        <v>38</v>
      </c>
      <c r="H38" s="1" t="s">
        <v>39</v>
      </c>
      <c r="I38" s="4">
        <v>36</v>
      </c>
      <c r="J38" s="4">
        <v>32</v>
      </c>
      <c r="K38" s="4">
        <v>16.8</v>
      </c>
      <c r="L38" s="4">
        <v>39</v>
      </c>
      <c r="M38" s="4">
        <v>38</v>
      </c>
      <c r="N38" s="4">
        <v>30</v>
      </c>
      <c r="O38" s="4">
        <v>40</v>
      </c>
      <c r="P38" s="4">
        <v>30</v>
      </c>
      <c r="Q38" s="4">
        <v>36</v>
      </c>
      <c r="R38" s="4">
        <v>56</v>
      </c>
      <c r="S38" s="4">
        <v>38</v>
      </c>
      <c r="T38" s="4">
        <v>36</v>
      </c>
      <c r="U38" s="4">
        <v>29</v>
      </c>
      <c r="V38" s="4">
        <v>32</v>
      </c>
      <c r="W38" s="1">
        <f t="shared" si="4"/>
        <v>488.8</v>
      </c>
      <c r="X38" s="1">
        <f t="shared" si="5"/>
        <v>415.48</v>
      </c>
      <c r="Y38" s="4">
        <v>38</v>
      </c>
      <c r="Z38" s="4">
        <v>36</v>
      </c>
      <c r="AA38" s="4">
        <v>53</v>
      </c>
      <c r="AB38" s="4">
        <v>4.8</v>
      </c>
      <c r="AC38" s="4">
        <v>4.8</v>
      </c>
      <c r="AD38" s="1">
        <f t="shared" si="6"/>
        <v>552.08</v>
      </c>
      <c r="AE38" s="1">
        <v>110</v>
      </c>
      <c r="AF38" s="1">
        <f t="shared" si="7"/>
        <v>337.92</v>
      </c>
    </row>
    <row r="39" s="1" customFormat="1" ht="12" spans="1:32">
      <c r="A39" s="4">
        <v>38</v>
      </c>
      <c r="B39" s="1" t="s">
        <v>1297</v>
      </c>
      <c r="C39" s="1" t="s">
        <v>34</v>
      </c>
      <c r="D39" s="1" t="s">
        <v>2489</v>
      </c>
      <c r="E39" s="1" t="s">
        <v>2508</v>
      </c>
      <c r="F39" s="1" t="s">
        <v>2509</v>
      </c>
      <c r="G39" s="1" t="s">
        <v>38</v>
      </c>
      <c r="H39" s="1" t="s">
        <v>39</v>
      </c>
      <c r="I39" s="4">
        <v>36</v>
      </c>
      <c r="J39" s="4">
        <v>32</v>
      </c>
      <c r="K39" s="4">
        <v>16.8</v>
      </c>
      <c r="L39" s="4">
        <v>39</v>
      </c>
      <c r="M39" s="4">
        <v>38</v>
      </c>
      <c r="N39" s="4">
        <v>30</v>
      </c>
      <c r="O39" s="4">
        <v>40</v>
      </c>
      <c r="P39" s="4">
        <v>30</v>
      </c>
      <c r="Q39" s="4">
        <v>36</v>
      </c>
      <c r="R39" s="4">
        <v>56</v>
      </c>
      <c r="S39" s="4">
        <v>38</v>
      </c>
      <c r="T39" s="4">
        <v>36</v>
      </c>
      <c r="U39" s="4">
        <v>29</v>
      </c>
      <c r="V39" s="4">
        <v>32</v>
      </c>
      <c r="W39" s="1">
        <f t="shared" si="4"/>
        <v>488.8</v>
      </c>
      <c r="X39" s="1">
        <f t="shared" si="5"/>
        <v>415.48</v>
      </c>
      <c r="Y39" s="4">
        <v>38</v>
      </c>
      <c r="Z39" s="4">
        <v>36</v>
      </c>
      <c r="AA39" s="4">
        <v>53</v>
      </c>
      <c r="AB39" s="4">
        <v>4.8</v>
      </c>
      <c r="AC39" s="4">
        <v>4.8</v>
      </c>
      <c r="AD39" s="1">
        <f t="shared" si="6"/>
        <v>552.08</v>
      </c>
      <c r="AE39" s="1">
        <v>110</v>
      </c>
      <c r="AF39" s="1">
        <f t="shared" si="7"/>
        <v>337.92</v>
      </c>
    </row>
    <row r="40" s="1" customFormat="1" ht="12" spans="1:32">
      <c r="A40" s="4">
        <v>39</v>
      </c>
      <c r="B40" s="1" t="s">
        <v>1297</v>
      </c>
      <c r="C40" s="1" t="s">
        <v>34</v>
      </c>
      <c r="D40" s="1" t="s">
        <v>2489</v>
      </c>
      <c r="E40" s="1" t="s">
        <v>2510</v>
      </c>
      <c r="F40" s="1" t="s">
        <v>2511</v>
      </c>
      <c r="G40" s="1" t="s">
        <v>38</v>
      </c>
      <c r="H40" s="1" t="s">
        <v>39</v>
      </c>
      <c r="I40" s="4">
        <v>36</v>
      </c>
      <c r="J40" s="4">
        <v>32</v>
      </c>
      <c r="K40" s="4">
        <v>16.8</v>
      </c>
      <c r="L40" s="4">
        <v>39</v>
      </c>
      <c r="M40" s="4">
        <v>38</v>
      </c>
      <c r="N40" s="4">
        <v>30</v>
      </c>
      <c r="O40" s="4">
        <v>40</v>
      </c>
      <c r="P40" s="4">
        <v>30</v>
      </c>
      <c r="Q40" s="4">
        <v>36</v>
      </c>
      <c r="R40" s="4">
        <v>56</v>
      </c>
      <c r="S40" s="4">
        <v>38</v>
      </c>
      <c r="T40" s="4">
        <v>36</v>
      </c>
      <c r="U40" s="4">
        <v>29</v>
      </c>
      <c r="V40" s="4">
        <v>32</v>
      </c>
      <c r="W40" s="1">
        <f t="shared" si="4"/>
        <v>488.8</v>
      </c>
      <c r="X40" s="1">
        <f t="shared" si="5"/>
        <v>415.48</v>
      </c>
      <c r="Y40" s="4">
        <v>38</v>
      </c>
      <c r="Z40" s="4">
        <v>36</v>
      </c>
      <c r="AA40" s="4">
        <v>53</v>
      </c>
      <c r="AB40" s="4">
        <v>4.8</v>
      </c>
      <c r="AC40" s="4">
        <v>4.8</v>
      </c>
      <c r="AD40" s="1">
        <f t="shared" si="6"/>
        <v>552.08</v>
      </c>
      <c r="AE40" s="1">
        <v>110</v>
      </c>
      <c r="AF40" s="1">
        <f t="shared" si="7"/>
        <v>337.92</v>
      </c>
    </row>
    <row r="41" s="1" customFormat="1" ht="12" spans="1:32">
      <c r="A41" s="4">
        <v>40</v>
      </c>
      <c r="B41" s="1" t="s">
        <v>1297</v>
      </c>
      <c r="C41" s="1" t="s">
        <v>34</v>
      </c>
      <c r="D41" s="1" t="s">
        <v>2489</v>
      </c>
      <c r="E41" s="1" t="s">
        <v>2512</v>
      </c>
      <c r="F41" s="1" t="s">
        <v>2513</v>
      </c>
      <c r="G41" s="1" t="s">
        <v>38</v>
      </c>
      <c r="H41" s="1" t="s">
        <v>39</v>
      </c>
      <c r="I41" s="4">
        <v>36</v>
      </c>
      <c r="J41" s="4">
        <v>32</v>
      </c>
      <c r="K41" s="4">
        <v>16.8</v>
      </c>
      <c r="L41" s="4">
        <v>39</v>
      </c>
      <c r="M41" s="4">
        <v>38</v>
      </c>
      <c r="N41" s="4">
        <v>30</v>
      </c>
      <c r="O41" s="4">
        <v>40</v>
      </c>
      <c r="P41" s="4">
        <v>30</v>
      </c>
      <c r="Q41" s="4">
        <v>36</v>
      </c>
      <c r="R41" s="4">
        <v>56</v>
      </c>
      <c r="S41" s="4">
        <v>38</v>
      </c>
      <c r="T41" s="4">
        <v>36</v>
      </c>
      <c r="U41" s="4">
        <v>29</v>
      </c>
      <c r="V41" s="4">
        <v>32</v>
      </c>
      <c r="W41" s="1">
        <f t="shared" si="4"/>
        <v>488.8</v>
      </c>
      <c r="X41" s="1">
        <f t="shared" si="5"/>
        <v>415.48</v>
      </c>
      <c r="Y41" s="4">
        <v>38</v>
      </c>
      <c r="Z41" s="4">
        <v>36</v>
      </c>
      <c r="AA41" s="4">
        <v>53</v>
      </c>
      <c r="AB41" s="4">
        <v>4.8</v>
      </c>
      <c r="AC41" s="4">
        <v>4.8</v>
      </c>
      <c r="AD41" s="1">
        <f t="shared" si="6"/>
        <v>552.08</v>
      </c>
      <c r="AE41" s="1">
        <v>110</v>
      </c>
      <c r="AF41" s="1">
        <f t="shared" si="7"/>
        <v>337.92</v>
      </c>
    </row>
    <row r="42" s="1" customFormat="1" ht="12" spans="1:32">
      <c r="A42" s="4">
        <v>41</v>
      </c>
      <c r="B42" s="1" t="s">
        <v>1297</v>
      </c>
      <c r="C42" s="1" t="s">
        <v>34</v>
      </c>
      <c r="D42" s="1" t="s">
        <v>2489</v>
      </c>
      <c r="E42" s="1" t="s">
        <v>2514</v>
      </c>
      <c r="F42" s="1" t="s">
        <v>2515</v>
      </c>
      <c r="G42" s="1" t="s">
        <v>38</v>
      </c>
      <c r="H42" s="1" t="s">
        <v>39</v>
      </c>
      <c r="I42" s="4">
        <v>36</v>
      </c>
      <c r="J42" s="4">
        <v>32</v>
      </c>
      <c r="K42" s="4">
        <v>16.8</v>
      </c>
      <c r="L42" s="4">
        <v>39</v>
      </c>
      <c r="M42" s="4">
        <v>38</v>
      </c>
      <c r="N42" s="4">
        <v>30</v>
      </c>
      <c r="O42" s="4">
        <v>40</v>
      </c>
      <c r="P42" s="4">
        <v>30</v>
      </c>
      <c r="Q42" s="4">
        <v>36</v>
      </c>
      <c r="R42" s="4">
        <v>56</v>
      </c>
      <c r="S42" s="4">
        <v>38</v>
      </c>
      <c r="T42" s="4">
        <v>36</v>
      </c>
      <c r="U42" s="4">
        <v>29</v>
      </c>
      <c r="V42" s="4">
        <v>32</v>
      </c>
      <c r="W42" s="1">
        <f t="shared" si="4"/>
        <v>488.8</v>
      </c>
      <c r="X42" s="1">
        <f t="shared" si="5"/>
        <v>415.48</v>
      </c>
      <c r="Y42" s="4">
        <v>38</v>
      </c>
      <c r="Z42" s="4">
        <v>36</v>
      </c>
      <c r="AA42" s="4">
        <v>53</v>
      </c>
      <c r="AB42" s="4">
        <v>4.8</v>
      </c>
      <c r="AC42" s="4">
        <v>4.8</v>
      </c>
      <c r="AD42" s="1">
        <f t="shared" si="6"/>
        <v>552.08</v>
      </c>
      <c r="AE42" s="1">
        <v>110</v>
      </c>
      <c r="AF42" s="1">
        <f t="shared" si="7"/>
        <v>337.92</v>
      </c>
    </row>
    <row r="43" s="1" customFormat="1" ht="12" spans="1:32">
      <c r="A43" s="4">
        <v>42</v>
      </c>
      <c r="B43" s="1" t="s">
        <v>1297</v>
      </c>
      <c r="C43" s="1" t="s">
        <v>34</v>
      </c>
      <c r="D43" s="1" t="s">
        <v>2489</v>
      </c>
      <c r="E43" s="1" t="s">
        <v>2516</v>
      </c>
      <c r="F43" s="1" t="s">
        <v>2517</v>
      </c>
      <c r="G43" s="1" t="s">
        <v>38</v>
      </c>
      <c r="H43" s="1" t="s">
        <v>39</v>
      </c>
      <c r="I43" s="4">
        <v>36</v>
      </c>
      <c r="J43" s="4">
        <v>32</v>
      </c>
      <c r="K43" s="4">
        <v>16.8</v>
      </c>
      <c r="L43" s="4">
        <v>39</v>
      </c>
      <c r="M43" s="4">
        <v>38</v>
      </c>
      <c r="N43" s="4">
        <v>30</v>
      </c>
      <c r="O43" s="4">
        <v>40</v>
      </c>
      <c r="P43" s="4">
        <v>30</v>
      </c>
      <c r="Q43" s="4">
        <v>36</v>
      </c>
      <c r="R43" s="4">
        <v>56</v>
      </c>
      <c r="S43" s="4">
        <v>38</v>
      </c>
      <c r="T43" s="4">
        <v>36</v>
      </c>
      <c r="U43" s="4">
        <v>29</v>
      </c>
      <c r="V43" s="4">
        <v>32</v>
      </c>
      <c r="W43" s="1">
        <f t="shared" si="4"/>
        <v>488.8</v>
      </c>
      <c r="X43" s="1">
        <f t="shared" si="5"/>
        <v>415.48</v>
      </c>
      <c r="Y43" s="4">
        <v>38</v>
      </c>
      <c r="Z43" s="4">
        <v>36</v>
      </c>
      <c r="AA43" s="4">
        <v>53</v>
      </c>
      <c r="AB43" s="4">
        <v>4.8</v>
      </c>
      <c r="AC43" s="4">
        <v>4.8</v>
      </c>
      <c r="AD43" s="1">
        <f t="shared" si="6"/>
        <v>552.08</v>
      </c>
      <c r="AE43" s="1">
        <v>110</v>
      </c>
      <c r="AF43" s="1">
        <f t="shared" si="7"/>
        <v>337.92</v>
      </c>
    </row>
    <row r="44" s="1" customFormat="1" ht="12" spans="1:32">
      <c r="A44" s="4">
        <v>43</v>
      </c>
      <c r="B44" s="1" t="s">
        <v>1297</v>
      </c>
      <c r="C44" s="1" t="s">
        <v>34</v>
      </c>
      <c r="D44" s="1" t="s">
        <v>2489</v>
      </c>
      <c r="E44" s="1" t="s">
        <v>2518</v>
      </c>
      <c r="F44" s="1" t="s">
        <v>2519</v>
      </c>
      <c r="G44" s="1" t="s">
        <v>38</v>
      </c>
      <c r="H44" s="1" t="s">
        <v>39</v>
      </c>
      <c r="I44" s="4">
        <v>36</v>
      </c>
      <c r="J44" s="4">
        <v>32</v>
      </c>
      <c r="K44" s="4">
        <v>16.8</v>
      </c>
      <c r="L44" s="4">
        <v>39</v>
      </c>
      <c r="M44" s="4">
        <v>38</v>
      </c>
      <c r="N44" s="4">
        <v>30</v>
      </c>
      <c r="O44" s="4">
        <v>40</v>
      </c>
      <c r="P44" s="4">
        <v>30</v>
      </c>
      <c r="Q44" s="4">
        <v>36</v>
      </c>
      <c r="R44" s="4">
        <v>56</v>
      </c>
      <c r="S44" s="4">
        <v>38</v>
      </c>
      <c r="T44" s="4">
        <v>36</v>
      </c>
      <c r="U44" s="4">
        <v>29</v>
      </c>
      <c r="V44" s="4">
        <v>32</v>
      </c>
      <c r="W44" s="1">
        <f t="shared" si="4"/>
        <v>488.8</v>
      </c>
      <c r="X44" s="1">
        <f t="shared" si="5"/>
        <v>415.48</v>
      </c>
      <c r="Y44" s="4">
        <v>38</v>
      </c>
      <c r="Z44" s="4">
        <v>36</v>
      </c>
      <c r="AA44" s="4">
        <v>53</v>
      </c>
      <c r="AB44" s="4">
        <v>4.8</v>
      </c>
      <c r="AC44" s="4">
        <v>4.8</v>
      </c>
      <c r="AD44" s="1">
        <f t="shared" si="6"/>
        <v>552.08</v>
      </c>
      <c r="AE44" s="1">
        <v>110</v>
      </c>
      <c r="AF44" s="1">
        <f t="shared" si="7"/>
        <v>337.92</v>
      </c>
    </row>
    <row r="45" s="1" customFormat="1" ht="12" spans="1:32">
      <c r="A45" s="4">
        <v>44</v>
      </c>
      <c r="B45" s="1" t="s">
        <v>1297</v>
      </c>
      <c r="C45" s="1" t="s">
        <v>34</v>
      </c>
      <c r="D45" s="1" t="s">
        <v>2489</v>
      </c>
      <c r="E45" s="1" t="s">
        <v>2520</v>
      </c>
      <c r="F45" s="1" t="s">
        <v>2521</v>
      </c>
      <c r="G45" s="1" t="s">
        <v>38</v>
      </c>
      <c r="H45" s="1" t="s">
        <v>39</v>
      </c>
      <c r="I45" s="4">
        <v>36</v>
      </c>
      <c r="J45" s="4">
        <v>32</v>
      </c>
      <c r="K45" s="4">
        <v>16.8</v>
      </c>
      <c r="L45" s="4">
        <v>39</v>
      </c>
      <c r="M45" s="4">
        <v>38</v>
      </c>
      <c r="N45" s="4">
        <v>30</v>
      </c>
      <c r="O45" s="4">
        <v>40</v>
      </c>
      <c r="P45" s="4">
        <v>30</v>
      </c>
      <c r="Q45" s="4">
        <v>36</v>
      </c>
      <c r="R45" s="4">
        <v>56</v>
      </c>
      <c r="S45" s="4">
        <v>38</v>
      </c>
      <c r="T45" s="4">
        <v>36</v>
      </c>
      <c r="U45" s="4">
        <v>29</v>
      </c>
      <c r="V45" s="4">
        <v>32</v>
      </c>
      <c r="W45" s="1">
        <f t="shared" si="4"/>
        <v>488.8</v>
      </c>
      <c r="X45" s="1">
        <f t="shared" si="5"/>
        <v>415.48</v>
      </c>
      <c r="Y45" s="4">
        <v>38</v>
      </c>
      <c r="Z45" s="4">
        <v>36</v>
      </c>
      <c r="AA45" s="4">
        <v>53</v>
      </c>
      <c r="AB45" s="4">
        <v>4.8</v>
      </c>
      <c r="AC45" s="4">
        <v>4.8</v>
      </c>
      <c r="AD45" s="1">
        <f t="shared" si="6"/>
        <v>552.08</v>
      </c>
      <c r="AE45" s="1">
        <v>110</v>
      </c>
      <c r="AF45" s="1">
        <f t="shared" si="7"/>
        <v>337.92</v>
      </c>
    </row>
    <row r="46" s="1" customFormat="1" ht="12" spans="1:32">
      <c r="A46" s="4">
        <v>45</v>
      </c>
      <c r="B46" s="1" t="s">
        <v>1297</v>
      </c>
      <c r="C46" s="1" t="s">
        <v>34</v>
      </c>
      <c r="D46" s="1" t="s">
        <v>2489</v>
      </c>
      <c r="E46" s="1" t="s">
        <v>2522</v>
      </c>
      <c r="F46" s="1" t="s">
        <v>2523</v>
      </c>
      <c r="G46" s="1" t="s">
        <v>38</v>
      </c>
      <c r="H46" s="1" t="s">
        <v>39</v>
      </c>
      <c r="I46" s="4">
        <v>36</v>
      </c>
      <c r="J46" s="4">
        <v>32</v>
      </c>
      <c r="K46" s="4">
        <v>16.8</v>
      </c>
      <c r="L46" s="4">
        <v>39</v>
      </c>
      <c r="M46" s="4">
        <v>38</v>
      </c>
      <c r="N46" s="4">
        <v>30</v>
      </c>
      <c r="O46" s="4">
        <v>40</v>
      </c>
      <c r="P46" s="4">
        <v>30</v>
      </c>
      <c r="Q46" s="4">
        <v>36</v>
      </c>
      <c r="R46" s="4">
        <v>56</v>
      </c>
      <c r="S46" s="4">
        <v>38</v>
      </c>
      <c r="T46" s="4">
        <v>36</v>
      </c>
      <c r="U46" s="4">
        <v>29</v>
      </c>
      <c r="V46" s="4">
        <v>32</v>
      </c>
      <c r="W46" s="1">
        <f t="shared" si="4"/>
        <v>488.8</v>
      </c>
      <c r="X46" s="1">
        <f t="shared" si="5"/>
        <v>415.48</v>
      </c>
      <c r="Y46" s="4">
        <v>38</v>
      </c>
      <c r="Z46" s="4">
        <v>36</v>
      </c>
      <c r="AA46" s="4">
        <v>53</v>
      </c>
      <c r="AB46" s="4">
        <v>4.8</v>
      </c>
      <c r="AC46" s="4">
        <v>4.8</v>
      </c>
      <c r="AD46" s="1">
        <f t="shared" si="6"/>
        <v>552.08</v>
      </c>
      <c r="AE46" s="1">
        <v>110</v>
      </c>
      <c r="AF46" s="1">
        <f t="shared" si="7"/>
        <v>337.92</v>
      </c>
    </row>
    <row r="47" s="1" customFormat="1" ht="12" spans="1:32">
      <c r="A47" s="4">
        <v>46</v>
      </c>
      <c r="B47" s="1" t="s">
        <v>1297</v>
      </c>
      <c r="C47" s="1" t="s">
        <v>34</v>
      </c>
      <c r="D47" s="1" t="s">
        <v>2489</v>
      </c>
      <c r="E47" s="1" t="s">
        <v>2524</v>
      </c>
      <c r="F47" s="1" t="s">
        <v>2525</v>
      </c>
      <c r="G47" s="1" t="s">
        <v>38</v>
      </c>
      <c r="H47" s="1" t="s">
        <v>39</v>
      </c>
      <c r="I47" s="4">
        <v>36</v>
      </c>
      <c r="J47" s="4">
        <v>32</v>
      </c>
      <c r="K47" s="4">
        <v>16.8</v>
      </c>
      <c r="L47" s="4">
        <v>39</v>
      </c>
      <c r="M47" s="4">
        <v>38</v>
      </c>
      <c r="N47" s="4">
        <v>30</v>
      </c>
      <c r="O47" s="4">
        <v>40</v>
      </c>
      <c r="P47" s="4">
        <v>30</v>
      </c>
      <c r="Q47" s="4">
        <v>36</v>
      </c>
      <c r="R47" s="4">
        <v>56</v>
      </c>
      <c r="S47" s="4">
        <v>38</v>
      </c>
      <c r="T47" s="4">
        <v>36</v>
      </c>
      <c r="U47" s="4">
        <v>29</v>
      </c>
      <c r="V47" s="4">
        <v>32</v>
      </c>
      <c r="W47" s="1">
        <f t="shared" si="4"/>
        <v>488.8</v>
      </c>
      <c r="X47" s="1">
        <f t="shared" si="5"/>
        <v>415.48</v>
      </c>
      <c r="Y47" s="4">
        <v>38</v>
      </c>
      <c r="Z47" s="4">
        <v>36</v>
      </c>
      <c r="AA47" s="4">
        <v>53</v>
      </c>
      <c r="AB47" s="4">
        <v>4.8</v>
      </c>
      <c r="AC47" s="4">
        <v>4.8</v>
      </c>
      <c r="AD47" s="1">
        <f t="shared" si="6"/>
        <v>552.08</v>
      </c>
      <c r="AE47" s="1">
        <v>110</v>
      </c>
      <c r="AF47" s="1">
        <f t="shared" si="7"/>
        <v>337.92</v>
      </c>
    </row>
    <row r="48" s="1" customFormat="1" ht="12" spans="1:32">
      <c r="A48" s="4">
        <v>47</v>
      </c>
      <c r="B48" s="1" t="s">
        <v>1297</v>
      </c>
      <c r="C48" s="1" t="s">
        <v>34</v>
      </c>
      <c r="D48" s="1" t="s">
        <v>2489</v>
      </c>
      <c r="E48" s="1" t="s">
        <v>2526</v>
      </c>
      <c r="F48" s="1" t="s">
        <v>2527</v>
      </c>
      <c r="G48" s="1" t="s">
        <v>38</v>
      </c>
      <c r="H48" s="1" t="s">
        <v>39</v>
      </c>
      <c r="I48" s="4">
        <v>36</v>
      </c>
      <c r="J48" s="4">
        <v>32</v>
      </c>
      <c r="K48" s="4">
        <v>16.8</v>
      </c>
      <c r="L48" s="4">
        <v>39</v>
      </c>
      <c r="M48" s="4">
        <v>38</v>
      </c>
      <c r="N48" s="4">
        <v>30</v>
      </c>
      <c r="O48" s="4">
        <v>40</v>
      </c>
      <c r="P48" s="4">
        <v>30</v>
      </c>
      <c r="Q48" s="4">
        <v>36</v>
      </c>
      <c r="R48" s="4">
        <v>56</v>
      </c>
      <c r="S48" s="4">
        <v>38</v>
      </c>
      <c r="T48" s="4">
        <v>36</v>
      </c>
      <c r="U48" s="4">
        <v>29</v>
      </c>
      <c r="V48" s="4">
        <v>32</v>
      </c>
      <c r="W48" s="1">
        <f t="shared" si="4"/>
        <v>488.8</v>
      </c>
      <c r="X48" s="1">
        <f t="shared" si="5"/>
        <v>415.48</v>
      </c>
      <c r="Y48" s="4">
        <v>38</v>
      </c>
      <c r="Z48" s="4">
        <v>36</v>
      </c>
      <c r="AA48" s="4">
        <v>53</v>
      </c>
      <c r="AB48" s="4">
        <v>4.8</v>
      </c>
      <c r="AC48" s="4">
        <v>4.8</v>
      </c>
      <c r="AD48" s="1">
        <f t="shared" si="6"/>
        <v>552.08</v>
      </c>
      <c r="AE48" s="1">
        <v>110</v>
      </c>
      <c r="AF48" s="1">
        <f t="shared" si="7"/>
        <v>337.92</v>
      </c>
    </row>
    <row r="49" s="1" customFormat="1" ht="12" spans="1:32">
      <c r="A49" s="4">
        <v>48</v>
      </c>
      <c r="B49" s="1" t="s">
        <v>1297</v>
      </c>
      <c r="C49" s="1" t="s">
        <v>34</v>
      </c>
      <c r="D49" s="1" t="s">
        <v>2489</v>
      </c>
      <c r="E49" s="1" t="s">
        <v>2528</v>
      </c>
      <c r="F49" s="1" t="s">
        <v>2529</v>
      </c>
      <c r="G49" s="1" t="s">
        <v>38</v>
      </c>
      <c r="H49" s="1" t="s">
        <v>39</v>
      </c>
      <c r="I49" s="4">
        <v>36</v>
      </c>
      <c r="J49" s="4">
        <v>32</v>
      </c>
      <c r="K49" s="4">
        <v>16.8</v>
      </c>
      <c r="L49" s="4">
        <v>39</v>
      </c>
      <c r="M49" s="4">
        <v>38</v>
      </c>
      <c r="N49" s="4">
        <v>30</v>
      </c>
      <c r="O49" s="4">
        <v>40</v>
      </c>
      <c r="P49" s="4">
        <v>30</v>
      </c>
      <c r="Q49" s="4">
        <v>36</v>
      </c>
      <c r="R49" s="4">
        <v>56</v>
      </c>
      <c r="S49" s="4">
        <v>38</v>
      </c>
      <c r="T49" s="4">
        <v>36</v>
      </c>
      <c r="U49" s="4">
        <v>29</v>
      </c>
      <c r="V49" s="4">
        <v>32</v>
      </c>
      <c r="W49" s="1">
        <f t="shared" si="4"/>
        <v>488.8</v>
      </c>
      <c r="X49" s="1">
        <f t="shared" si="5"/>
        <v>415.48</v>
      </c>
      <c r="Y49" s="4">
        <v>38</v>
      </c>
      <c r="Z49" s="4">
        <v>36</v>
      </c>
      <c r="AA49" s="4">
        <v>53</v>
      </c>
      <c r="AB49" s="4">
        <v>4.8</v>
      </c>
      <c r="AC49" s="4">
        <v>4.8</v>
      </c>
      <c r="AD49" s="1">
        <f t="shared" si="6"/>
        <v>552.08</v>
      </c>
      <c r="AE49" s="1">
        <v>110</v>
      </c>
      <c r="AF49" s="1">
        <f t="shared" si="7"/>
        <v>337.92</v>
      </c>
    </row>
    <row r="50" s="1" customFormat="1" ht="12" spans="1:32">
      <c r="A50" s="4">
        <v>49</v>
      </c>
      <c r="B50" s="1" t="s">
        <v>1297</v>
      </c>
      <c r="C50" s="1" t="s">
        <v>34</v>
      </c>
      <c r="D50" s="1" t="s">
        <v>2489</v>
      </c>
      <c r="E50" s="1" t="s">
        <v>2530</v>
      </c>
      <c r="F50" s="1" t="s">
        <v>2531</v>
      </c>
      <c r="G50" s="1" t="s">
        <v>38</v>
      </c>
      <c r="H50" s="1" t="s">
        <v>39</v>
      </c>
      <c r="I50" s="4">
        <v>36</v>
      </c>
      <c r="J50" s="4">
        <v>32</v>
      </c>
      <c r="K50" s="4">
        <v>16.8</v>
      </c>
      <c r="L50" s="4">
        <v>39</v>
      </c>
      <c r="M50" s="4">
        <v>38</v>
      </c>
      <c r="N50" s="4">
        <v>30</v>
      </c>
      <c r="O50" s="4">
        <v>40</v>
      </c>
      <c r="P50" s="4">
        <v>30</v>
      </c>
      <c r="Q50" s="4">
        <v>36</v>
      </c>
      <c r="R50" s="4">
        <v>56</v>
      </c>
      <c r="S50" s="4">
        <v>38</v>
      </c>
      <c r="T50" s="4">
        <v>36</v>
      </c>
      <c r="U50" s="4">
        <v>29</v>
      </c>
      <c r="V50" s="4">
        <v>32</v>
      </c>
      <c r="W50" s="1">
        <f t="shared" si="4"/>
        <v>488.8</v>
      </c>
      <c r="X50" s="1">
        <f t="shared" si="5"/>
        <v>415.48</v>
      </c>
      <c r="Y50" s="4">
        <v>38</v>
      </c>
      <c r="Z50" s="4">
        <v>36</v>
      </c>
      <c r="AA50" s="4">
        <v>53</v>
      </c>
      <c r="AB50" s="4">
        <v>4.8</v>
      </c>
      <c r="AC50" s="4">
        <v>4.8</v>
      </c>
      <c r="AD50" s="1">
        <f t="shared" si="6"/>
        <v>552.08</v>
      </c>
      <c r="AE50" s="1">
        <v>110</v>
      </c>
      <c r="AF50" s="1">
        <f t="shared" si="7"/>
        <v>337.92</v>
      </c>
    </row>
    <row r="51" s="1" customFormat="1" ht="12" spans="1:32">
      <c r="A51" s="4">
        <v>50</v>
      </c>
      <c r="B51" s="1" t="s">
        <v>1297</v>
      </c>
      <c r="C51" s="1" t="s">
        <v>34</v>
      </c>
      <c r="D51" s="1" t="s">
        <v>2489</v>
      </c>
      <c r="E51" s="1" t="s">
        <v>2532</v>
      </c>
      <c r="F51" s="1" t="s">
        <v>2533</v>
      </c>
      <c r="G51" s="1" t="s">
        <v>38</v>
      </c>
      <c r="H51" s="1" t="s">
        <v>39</v>
      </c>
      <c r="I51" s="4">
        <v>36</v>
      </c>
      <c r="J51" s="4">
        <v>32</v>
      </c>
      <c r="K51" s="4">
        <v>16.8</v>
      </c>
      <c r="L51" s="4">
        <v>39</v>
      </c>
      <c r="M51" s="4">
        <v>38</v>
      </c>
      <c r="N51" s="4">
        <v>30</v>
      </c>
      <c r="O51" s="4">
        <v>40</v>
      </c>
      <c r="P51" s="4">
        <v>30</v>
      </c>
      <c r="Q51" s="4">
        <v>36</v>
      </c>
      <c r="R51" s="4">
        <v>56</v>
      </c>
      <c r="S51" s="4">
        <v>38</v>
      </c>
      <c r="T51" s="4">
        <v>36</v>
      </c>
      <c r="U51" s="4">
        <v>29</v>
      </c>
      <c r="V51" s="4">
        <v>32</v>
      </c>
      <c r="W51" s="1">
        <f t="shared" si="4"/>
        <v>488.8</v>
      </c>
      <c r="X51" s="1">
        <f t="shared" si="5"/>
        <v>415.48</v>
      </c>
      <c r="Y51" s="4">
        <v>38</v>
      </c>
      <c r="Z51" s="4">
        <v>36</v>
      </c>
      <c r="AA51" s="4">
        <v>53</v>
      </c>
      <c r="AB51" s="4">
        <v>4.8</v>
      </c>
      <c r="AC51" s="4">
        <v>4.8</v>
      </c>
      <c r="AD51" s="1">
        <f t="shared" si="6"/>
        <v>552.08</v>
      </c>
      <c r="AE51" s="1">
        <v>110</v>
      </c>
      <c r="AF51" s="1">
        <f t="shared" si="7"/>
        <v>337.92</v>
      </c>
    </row>
    <row r="52" s="1" customFormat="1" ht="12" spans="1:32">
      <c r="A52" s="4">
        <v>51</v>
      </c>
      <c r="B52" s="1" t="s">
        <v>1297</v>
      </c>
      <c r="C52" s="1" t="s">
        <v>34</v>
      </c>
      <c r="D52" s="1" t="s">
        <v>2489</v>
      </c>
      <c r="E52" s="1" t="s">
        <v>2534</v>
      </c>
      <c r="F52" s="1" t="s">
        <v>2535</v>
      </c>
      <c r="G52" s="1" t="s">
        <v>38</v>
      </c>
      <c r="H52" s="1" t="s">
        <v>39</v>
      </c>
      <c r="I52" s="4">
        <v>36</v>
      </c>
      <c r="J52" s="4">
        <v>32</v>
      </c>
      <c r="K52" s="4">
        <v>16.8</v>
      </c>
      <c r="L52" s="4">
        <v>39</v>
      </c>
      <c r="M52" s="4">
        <v>38</v>
      </c>
      <c r="N52" s="4">
        <v>30</v>
      </c>
      <c r="O52" s="4">
        <v>40</v>
      </c>
      <c r="P52" s="4">
        <v>30</v>
      </c>
      <c r="Q52" s="4">
        <v>36</v>
      </c>
      <c r="R52" s="4">
        <v>56</v>
      </c>
      <c r="S52" s="4">
        <v>38</v>
      </c>
      <c r="T52" s="4">
        <v>36</v>
      </c>
      <c r="U52" s="4">
        <v>29</v>
      </c>
      <c r="V52" s="4">
        <v>32</v>
      </c>
      <c r="W52" s="1">
        <f t="shared" si="4"/>
        <v>488.8</v>
      </c>
      <c r="X52" s="1">
        <f t="shared" si="5"/>
        <v>415.48</v>
      </c>
      <c r="Y52" s="4">
        <v>38</v>
      </c>
      <c r="Z52" s="4">
        <v>36</v>
      </c>
      <c r="AA52" s="4">
        <v>53</v>
      </c>
      <c r="AB52" s="4">
        <v>4.8</v>
      </c>
      <c r="AC52" s="4">
        <v>4.8</v>
      </c>
      <c r="AD52" s="1">
        <f t="shared" si="6"/>
        <v>552.08</v>
      </c>
      <c r="AE52" s="1">
        <v>110</v>
      </c>
      <c r="AF52" s="1">
        <f t="shared" si="7"/>
        <v>337.92</v>
      </c>
    </row>
    <row r="53" s="1" customFormat="1" ht="12" spans="1:32">
      <c r="A53" s="4">
        <v>52</v>
      </c>
      <c r="B53" s="1" t="s">
        <v>1297</v>
      </c>
      <c r="C53" s="1" t="s">
        <v>34</v>
      </c>
      <c r="D53" s="1" t="s">
        <v>2489</v>
      </c>
      <c r="E53" s="1" t="s">
        <v>2536</v>
      </c>
      <c r="F53" s="1" t="s">
        <v>2537</v>
      </c>
      <c r="G53" s="1" t="s">
        <v>38</v>
      </c>
      <c r="H53" s="1" t="s">
        <v>39</v>
      </c>
      <c r="I53" s="4">
        <v>36</v>
      </c>
      <c r="J53" s="4">
        <v>32</v>
      </c>
      <c r="K53" s="4">
        <v>16.8</v>
      </c>
      <c r="L53" s="4">
        <v>39</v>
      </c>
      <c r="M53" s="4">
        <v>38</v>
      </c>
      <c r="N53" s="4">
        <v>30</v>
      </c>
      <c r="O53" s="4">
        <v>40</v>
      </c>
      <c r="P53" s="4">
        <v>30</v>
      </c>
      <c r="Q53" s="4">
        <v>36</v>
      </c>
      <c r="R53" s="4">
        <v>56</v>
      </c>
      <c r="S53" s="4">
        <v>38</v>
      </c>
      <c r="T53" s="4">
        <v>36</v>
      </c>
      <c r="U53" s="4">
        <v>29</v>
      </c>
      <c r="V53" s="4">
        <v>32</v>
      </c>
      <c r="W53" s="1">
        <f t="shared" si="4"/>
        <v>488.8</v>
      </c>
      <c r="X53" s="1">
        <f t="shared" si="5"/>
        <v>415.48</v>
      </c>
      <c r="Y53" s="4">
        <v>38</v>
      </c>
      <c r="Z53" s="4">
        <v>36</v>
      </c>
      <c r="AA53" s="4">
        <v>53</v>
      </c>
      <c r="AB53" s="4">
        <v>4.8</v>
      </c>
      <c r="AC53" s="4">
        <v>4.8</v>
      </c>
      <c r="AD53" s="1">
        <f t="shared" si="6"/>
        <v>552.08</v>
      </c>
      <c r="AE53" s="1">
        <v>110</v>
      </c>
      <c r="AF53" s="1">
        <f t="shared" si="7"/>
        <v>337.92</v>
      </c>
    </row>
    <row r="54" s="1" customFormat="1" ht="12" spans="1:32">
      <c r="A54" s="4">
        <v>53</v>
      </c>
      <c r="B54" s="1" t="s">
        <v>1297</v>
      </c>
      <c r="C54" s="1" t="s">
        <v>34</v>
      </c>
      <c r="D54" s="1" t="s">
        <v>2489</v>
      </c>
      <c r="E54" s="1" t="s">
        <v>2538</v>
      </c>
      <c r="F54" s="1" t="s">
        <v>2539</v>
      </c>
      <c r="G54" s="1" t="s">
        <v>38</v>
      </c>
      <c r="H54" s="1" t="s">
        <v>39</v>
      </c>
      <c r="I54" s="4">
        <v>36</v>
      </c>
      <c r="J54" s="4">
        <v>32</v>
      </c>
      <c r="K54" s="4">
        <v>16.8</v>
      </c>
      <c r="L54" s="4">
        <v>39</v>
      </c>
      <c r="M54" s="4">
        <v>38</v>
      </c>
      <c r="N54" s="4">
        <v>30</v>
      </c>
      <c r="O54" s="4">
        <v>40</v>
      </c>
      <c r="P54" s="4">
        <v>30</v>
      </c>
      <c r="Q54" s="4">
        <v>36</v>
      </c>
      <c r="R54" s="4">
        <v>56</v>
      </c>
      <c r="S54" s="4">
        <v>38</v>
      </c>
      <c r="T54" s="4">
        <v>36</v>
      </c>
      <c r="U54" s="4">
        <v>29</v>
      </c>
      <c r="V54" s="4">
        <v>32</v>
      </c>
      <c r="W54" s="1">
        <f t="shared" si="4"/>
        <v>488.8</v>
      </c>
      <c r="X54" s="1">
        <f t="shared" si="5"/>
        <v>415.48</v>
      </c>
      <c r="Y54" s="4">
        <v>38</v>
      </c>
      <c r="Z54" s="4">
        <v>36</v>
      </c>
      <c r="AA54" s="4">
        <v>53</v>
      </c>
      <c r="AB54" s="4">
        <v>4.8</v>
      </c>
      <c r="AC54" s="4">
        <v>4.8</v>
      </c>
      <c r="AD54" s="1">
        <f t="shared" si="6"/>
        <v>552.08</v>
      </c>
      <c r="AE54" s="1">
        <v>110</v>
      </c>
      <c r="AF54" s="1">
        <f t="shared" si="7"/>
        <v>337.92</v>
      </c>
    </row>
    <row r="55" s="1" customFormat="1" ht="12" spans="1:32">
      <c r="A55" s="4">
        <v>54</v>
      </c>
      <c r="B55" s="1" t="s">
        <v>1297</v>
      </c>
      <c r="C55" s="1" t="s">
        <v>34</v>
      </c>
      <c r="D55" s="1" t="s">
        <v>2489</v>
      </c>
      <c r="E55" s="1" t="s">
        <v>2540</v>
      </c>
      <c r="F55" s="1" t="s">
        <v>2541</v>
      </c>
      <c r="G55" s="1" t="s">
        <v>38</v>
      </c>
      <c r="H55" s="1" t="s">
        <v>39</v>
      </c>
      <c r="I55" s="4">
        <v>36</v>
      </c>
      <c r="J55" s="4">
        <v>32</v>
      </c>
      <c r="K55" s="4">
        <v>16.8</v>
      </c>
      <c r="L55" s="4">
        <v>39</v>
      </c>
      <c r="M55" s="4">
        <v>38</v>
      </c>
      <c r="N55" s="4">
        <v>30</v>
      </c>
      <c r="O55" s="4">
        <v>40</v>
      </c>
      <c r="P55" s="4">
        <v>30</v>
      </c>
      <c r="Q55" s="4">
        <v>36</v>
      </c>
      <c r="R55" s="4">
        <v>56</v>
      </c>
      <c r="S55" s="4">
        <v>38</v>
      </c>
      <c r="T55" s="4">
        <v>36</v>
      </c>
      <c r="U55" s="4">
        <v>29</v>
      </c>
      <c r="V55" s="4">
        <v>32</v>
      </c>
      <c r="W55" s="1">
        <f t="shared" si="4"/>
        <v>488.8</v>
      </c>
      <c r="X55" s="1">
        <f t="shared" si="5"/>
        <v>415.48</v>
      </c>
      <c r="Y55" s="4">
        <v>38</v>
      </c>
      <c r="Z55" s="4">
        <v>36</v>
      </c>
      <c r="AA55" s="4">
        <v>53</v>
      </c>
      <c r="AB55" s="4">
        <v>4.8</v>
      </c>
      <c r="AC55" s="4">
        <v>4.8</v>
      </c>
      <c r="AD55" s="1">
        <f t="shared" si="6"/>
        <v>552.08</v>
      </c>
      <c r="AE55" s="1">
        <v>110</v>
      </c>
      <c r="AF55" s="1">
        <f t="shared" si="7"/>
        <v>337.92</v>
      </c>
    </row>
    <row r="56" s="1" customFormat="1" ht="12" spans="1:32">
      <c r="A56" s="4">
        <v>55</v>
      </c>
      <c r="B56" s="1" t="s">
        <v>1297</v>
      </c>
      <c r="C56" s="1" t="s">
        <v>34</v>
      </c>
      <c r="D56" s="1" t="s">
        <v>2489</v>
      </c>
      <c r="E56" s="1" t="s">
        <v>2542</v>
      </c>
      <c r="F56" s="1" t="s">
        <v>2543</v>
      </c>
      <c r="G56" s="1" t="s">
        <v>38</v>
      </c>
      <c r="H56" s="1" t="s">
        <v>39</v>
      </c>
      <c r="I56" s="4">
        <v>36</v>
      </c>
      <c r="J56" s="4">
        <v>32</v>
      </c>
      <c r="K56" s="4">
        <v>16.8</v>
      </c>
      <c r="L56" s="4">
        <v>39</v>
      </c>
      <c r="M56" s="4">
        <v>38</v>
      </c>
      <c r="N56" s="4">
        <v>30</v>
      </c>
      <c r="O56" s="4">
        <v>40</v>
      </c>
      <c r="P56" s="4">
        <v>30</v>
      </c>
      <c r="Q56" s="4">
        <v>36</v>
      </c>
      <c r="R56" s="4">
        <v>56</v>
      </c>
      <c r="S56" s="4">
        <v>38</v>
      </c>
      <c r="T56" s="4">
        <v>36</v>
      </c>
      <c r="U56" s="4">
        <v>29</v>
      </c>
      <c r="V56" s="4">
        <v>32</v>
      </c>
      <c r="W56" s="1">
        <f t="shared" si="4"/>
        <v>488.8</v>
      </c>
      <c r="X56" s="1">
        <f t="shared" si="5"/>
        <v>415.48</v>
      </c>
      <c r="Y56" s="4">
        <v>38</v>
      </c>
      <c r="Z56" s="4">
        <v>36</v>
      </c>
      <c r="AA56" s="4">
        <v>53</v>
      </c>
      <c r="AB56" s="4">
        <v>4.8</v>
      </c>
      <c r="AC56" s="4">
        <v>4.8</v>
      </c>
      <c r="AD56" s="1">
        <f t="shared" si="6"/>
        <v>552.08</v>
      </c>
      <c r="AE56" s="1">
        <v>110</v>
      </c>
      <c r="AF56" s="1">
        <f t="shared" si="7"/>
        <v>337.92</v>
      </c>
    </row>
    <row r="57" s="1" customFormat="1" ht="12" spans="1:32">
      <c r="A57" s="4">
        <v>56</v>
      </c>
      <c r="B57" s="1" t="s">
        <v>1297</v>
      </c>
      <c r="C57" s="1" t="s">
        <v>34</v>
      </c>
      <c r="D57" s="1" t="s">
        <v>2489</v>
      </c>
      <c r="E57" s="1" t="s">
        <v>2544</v>
      </c>
      <c r="F57" s="1" t="s">
        <v>2545</v>
      </c>
      <c r="G57" s="1" t="s">
        <v>38</v>
      </c>
      <c r="H57" s="1" t="s">
        <v>39</v>
      </c>
      <c r="I57" s="4">
        <v>36</v>
      </c>
      <c r="J57" s="4">
        <v>32</v>
      </c>
      <c r="K57" s="4">
        <v>16.8</v>
      </c>
      <c r="L57" s="4">
        <v>39</v>
      </c>
      <c r="M57" s="4">
        <v>38</v>
      </c>
      <c r="N57" s="4">
        <v>30</v>
      </c>
      <c r="O57" s="4">
        <v>40</v>
      </c>
      <c r="P57" s="4">
        <v>30</v>
      </c>
      <c r="Q57" s="4">
        <v>36</v>
      </c>
      <c r="R57" s="4">
        <v>56</v>
      </c>
      <c r="S57" s="4">
        <v>38</v>
      </c>
      <c r="T57" s="4">
        <v>36</v>
      </c>
      <c r="U57" s="4">
        <v>29</v>
      </c>
      <c r="V57" s="4">
        <v>32</v>
      </c>
      <c r="W57" s="1">
        <f t="shared" si="4"/>
        <v>488.8</v>
      </c>
      <c r="X57" s="1">
        <f t="shared" si="5"/>
        <v>415.48</v>
      </c>
      <c r="Y57" s="4">
        <v>38</v>
      </c>
      <c r="Z57" s="4">
        <v>36</v>
      </c>
      <c r="AA57" s="4">
        <v>53</v>
      </c>
      <c r="AB57" s="4">
        <v>4.8</v>
      </c>
      <c r="AC57" s="4">
        <v>4.8</v>
      </c>
      <c r="AD57" s="1">
        <f t="shared" si="6"/>
        <v>552.08</v>
      </c>
      <c r="AE57" s="1">
        <v>110</v>
      </c>
      <c r="AF57" s="1">
        <f t="shared" si="7"/>
        <v>337.92</v>
      </c>
    </row>
    <row r="58" s="1" customFormat="1" ht="12" spans="1:32">
      <c r="A58" s="4">
        <v>57</v>
      </c>
      <c r="B58" s="1" t="s">
        <v>1297</v>
      </c>
      <c r="C58" s="1" t="s">
        <v>34</v>
      </c>
      <c r="D58" s="1" t="s">
        <v>2489</v>
      </c>
      <c r="E58" s="1" t="s">
        <v>2546</v>
      </c>
      <c r="F58" s="1" t="s">
        <v>2547</v>
      </c>
      <c r="G58" s="1" t="s">
        <v>38</v>
      </c>
      <c r="H58" s="1" t="s">
        <v>39</v>
      </c>
      <c r="I58" s="4">
        <v>36</v>
      </c>
      <c r="J58" s="4">
        <v>32</v>
      </c>
      <c r="K58" s="4">
        <v>16.8</v>
      </c>
      <c r="L58" s="4">
        <v>39</v>
      </c>
      <c r="M58" s="4">
        <v>38</v>
      </c>
      <c r="N58" s="4">
        <v>30</v>
      </c>
      <c r="O58" s="4">
        <v>40</v>
      </c>
      <c r="P58" s="4">
        <v>30</v>
      </c>
      <c r="Q58" s="4">
        <v>36</v>
      </c>
      <c r="R58" s="4">
        <v>56</v>
      </c>
      <c r="S58" s="4">
        <v>38</v>
      </c>
      <c r="T58" s="4">
        <v>36</v>
      </c>
      <c r="U58" s="4">
        <v>29</v>
      </c>
      <c r="V58" s="4">
        <v>32</v>
      </c>
      <c r="W58" s="1">
        <f t="shared" si="4"/>
        <v>488.8</v>
      </c>
      <c r="X58" s="1">
        <f t="shared" si="5"/>
        <v>415.48</v>
      </c>
      <c r="Y58" s="4">
        <v>38</v>
      </c>
      <c r="Z58" s="4">
        <v>36</v>
      </c>
      <c r="AA58" s="4">
        <v>53</v>
      </c>
      <c r="AB58" s="4">
        <v>4.8</v>
      </c>
      <c r="AC58" s="4">
        <v>4.8</v>
      </c>
      <c r="AD58" s="1">
        <f t="shared" si="6"/>
        <v>552.08</v>
      </c>
      <c r="AE58" s="1">
        <v>110</v>
      </c>
      <c r="AF58" s="1">
        <f t="shared" si="7"/>
        <v>337.92</v>
      </c>
    </row>
    <row r="59" s="1" customFormat="1" ht="12" spans="1:32">
      <c r="A59" s="4">
        <v>58</v>
      </c>
      <c r="B59" s="1" t="s">
        <v>1297</v>
      </c>
      <c r="C59" s="1" t="s">
        <v>34</v>
      </c>
      <c r="D59" s="1" t="s">
        <v>2548</v>
      </c>
      <c r="E59" s="1" t="s">
        <v>2549</v>
      </c>
      <c r="F59" s="1" t="s">
        <v>2550</v>
      </c>
      <c r="G59" s="1" t="s">
        <v>38</v>
      </c>
      <c r="H59" s="1" t="s">
        <v>39</v>
      </c>
      <c r="I59" s="4">
        <v>36</v>
      </c>
      <c r="J59" s="4">
        <v>32</v>
      </c>
      <c r="K59" s="4">
        <v>16.8</v>
      </c>
      <c r="L59" s="4">
        <v>39</v>
      </c>
      <c r="M59" s="4">
        <v>38</v>
      </c>
      <c r="N59" s="4">
        <v>30</v>
      </c>
      <c r="O59" s="4">
        <v>40</v>
      </c>
      <c r="P59" s="4">
        <v>30</v>
      </c>
      <c r="Q59" s="4">
        <v>36</v>
      </c>
      <c r="R59" s="4">
        <v>56</v>
      </c>
      <c r="S59" s="4">
        <v>38</v>
      </c>
      <c r="T59" s="4">
        <v>36</v>
      </c>
      <c r="U59" s="4">
        <v>29</v>
      </c>
      <c r="V59" s="4">
        <v>32</v>
      </c>
      <c r="W59" s="1">
        <f t="shared" si="4"/>
        <v>488.8</v>
      </c>
      <c r="X59" s="1">
        <f t="shared" si="5"/>
        <v>415.48</v>
      </c>
      <c r="Y59" s="4">
        <v>38</v>
      </c>
      <c r="Z59" s="4">
        <v>36</v>
      </c>
      <c r="AA59" s="4">
        <v>53</v>
      </c>
      <c r="AB59" s="4">
        <v>4.8</v>
      </c>
      <c r="AC59" s="4">
        <v>4.8</v>
      </c>
      <c r="AD59" s="1">
        <f t="shared" si="6"/>
        <v>552.08</v>
      </c>
      <c r="AF59" s="1">
        <f t="shared" si="7"/>
        <v>447.92</v>
      </c>
    </row>
    <row r="60" spans="32:32">
      <c r="AF60" s="1"/>
    </row>
  </sheetData>
  <pageMargins left="0.75" right="0.75" top="1" bottom="1" header="0.511805555555556" footer="0.511805555555556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25"/>
  <sheetViews>
    <sheetView workbookViewId="0">
      <selection activeCell="H1" sqref="G$1:H$1048576"/>
    </sheetView>
  </sheetViews>
  <sheetFormatPr defaultColWidth="9" defaultRowHeight="13.5"/>
  <cols>
    <col min="1" max="1" width="4.625" style="2" customWidth="1"/>
    <col min="4" max="4" width="30.625" customWidth="1"/>
    <col min="7" max="7" width="9" customWidth="1"/>
    <col min="8" max="8" width="12.25" customWidth="1"/>
    <col min="9" max="21" width="3.875" style="3" customWidth="1"/>
    <col min="22" max="22" width="4.625" style="2" customWidth="1"/>
    <col min="23" max="23" width="5.75" style="2" customWidth="1"/>
    <col min="24" max="25" width="4" style="3" customWidth="1"/>
    <col min="26" max="26" width="5.75" style="2" customWidth="1"/>
  </cols>
  <sheetData>
    <row r="1" s="1" customFormat="1" ht="114.95" customHeight="1" spans="1:28">
      <c r="A1" s="4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5" t="s">
        <v>8</v>
      </c>
      <c r="J1" s="5" t="s">
        <v>2551</v>
      </c>
      <c r="K1" s="5" t="s">
        <v>2552</v>
      </c>
      <c r="L1" s="5" t="s">
        <v>2553</v>
      </c>
      <c r="M1" s="5" t="s">
        <v>2554</v>
      </c>
      <c r="N1" s="5" t="s">
        <v>2555</v>
      </c>
      <c r="O1" s="5" t="s">
        <v>2556</v>
      </c>
      <c r="P1" s="5" t="s">
        <v>2557</v>
      </c>
      <c r="Q1" s="5" t="str">
        <f>'[1]16食品学院（食品加工技术）'!$B$4</f>
        <v>食品安全快速检测技术及应用</v>
      </c>
      <c r="R1" s="5" t="str">
        <f>'[1]16食品学院（食品加工技术）'!$B$5</f>
        <v>食品微生物检验</v>
      </c>
      <c r="S1" s="5" t="str">
        <f>'[1]16食品学院（食品加工技术）'!$B$6</f>
        <v>食品分析与检验技术</v>
      </c>
      <c r="T1" s="5" t="str">
        <f>'[1]16食品学院（食品加工技术）'!$B$8</f>
        <v>食品新产品开发</v>
      </c>
      <c r="U1" s="5" t="str">
        <f>'[1]16食品学院（食品加工技术）'!$B$9</f>
        <v>大学生就业指导教程</v>
      </c>
      <c r="V1" s="4" t="s">
        <v>27</v>
      </c>
      <c r="W1" s="4" t="s">
        <v>28</v>
      </c>
      <c r="X1" s="5" t="s">
        <v>29</v>
      </c>
      <c r="Y1" s="5" t="s">
        <v>30</v>
      </c>
      <c r="Z1" s="4" t="s">
        <v>31</v>
      </c>
      <c r="AA1" s="1" t="s">
        <v>32</v>
      </c>
      <c r="AB1" s="1" t="s">
        <v>31</v>
      </c>
    </row>
    <row r="2" s="1" customFormat="1" ht="12" spans="1:28">
      <c r="A2" s="4">
        <v>1</v>
      </c>
      <c r="B2" s="1" t="s">
        <v>2558</v>
      </c>
      <c r="C2" s="1" t="s">
        <v>34</v>
      </c>
      <c r="D2" s="1" t="s">
        <v>2559</v>
      </c>
      <c r="E2" s="1" t="s">
        <v>2560</v>
      </c>
      <c r="F2" s="1" t="s">
        <v>2561</v>
      </c>
      <c r="G2" s="1" t="s">
        <v>38</v>
      </c>
      <c r="H2" s="1" t="s">
        <v>39</v>
      </c>
      <c r="I2" s="4">
        <v>32</v>
      </c>
      <c r="J2" s="4">
        <v>25</v>
      </c>
      <c r="K2" s="4">
        <v>55</v>
      </c>
      <c r="L2" s="4">
        <v>35</v>
      </c>
      <c r="M2" s="4">
        <v>24</v>
      </c>
      <c r="N2" s="4">
        <v>44</v>
      </c>
      <c r="O2" s="4">
        <v>38</v>
      </c>
      <c r="P2" s="4">
        <v>32</v>
      </c>
      <c r="Q2" s="4">
        <v>26</v>
      </c>
      <c r="R2" s="4">
        <v>33</v>
      </c>
      <c r="S2" s="4">
        <v>29</v>
      </c>
      <c r="T2" s="4">
        <v>25</v>
      </c>
      <c r="U2" s="4">
        <v>32</v>
      </c>
      <c r="V2" s="1">
        <f>SUM(I2:U2)</f>
        <v>430</v>
      </c>
      <c r="W2" s="1">
        <f>V2*0.85</f>
        <v>365.5</v>
      </c>
      <c r="X2" s="4">
        <v>4.8</v>
      </c>
      <c r="Y2" s="4">
        <v>4.8</v>
      </c>
      <c r="Z2" s="1">
        <f>W2+X2+Y2</f>
        <v>375.1</v>
      </c>
      <c r="AA2" s="1">
        <v>110</v>
      </c>
      <c r="AB2" s="1">
        <f>G2-Z2-AA2</f>
        <v>514.9</v>
      </c>
    </row>
    <row r="3" s="1" customFormat="1" ht="12" spans="1:28">
      <c r="A3" s="4">
        <v>2</v>
      </c>
      <c r="B3" s="1" t="s">
        <v>2558</v>
      </c>
      <c r="C3" s="1" t="s">
        <v>34</v>
      </c>
      <c r="D3" s="1" t="s">
        <v>2559</v>
      </c>
      <c r="E3" s="1" t="s">
        <v>2562</v>
      </c>
      <c r="F3" s="1" t="s">
        <v>2563</v>
      </c>
      <c r="G3" s="1" t="s">
        <v>38</v>
      </c>
      <c r="H3" s="1" t="s">
        <v>39</v>
      </c>
      <c r="I3" s="4">
        <v>32</v>
      </c>
      <c r="J3" s="4">
        <v>25</v>
      </c>
      <c r="K3" s="4">
        <v>55</v>
      </c>
      <c r="L3" s="4">
        <v>35</v>
      </c>
      <c r="M3" s="4">
        <v>24</v>
      </c>
      <c r="N3" s="4">
        <v>44</v>
      </c>
      <c r="O3" s="4">
        <v>38</v>
      </c>
      <c r="P3" s="4">
        <v>32</v>
      </c>
      <c r="Q3" s="4">
        <v>26</v>
      </c>
      <c r="R3" s="4">
        <v>33</v>
      </c>
      <c r="S3" s="4">
        <v>29</v>
      </c>
      <c r="T3" s="4">
        <v>25</v>
      </c>
      <c r="U3" s="4">
        <v>32</v>
      </c>
      <c r="V3" s="1">
        <f t="shared" ref="V3:V25" si="0">SUM(I3:U3)</f>
        <v>430</v>
      </c>
      <c r="W3" s="1">
        <f t="shared" ref="W3:W25" si="1">V3*0.85</f>
        <v>365.5</v>
      </c>
      <c r="X3" s="4">
        <v>4.8</v>
      </c>
      <c r="Y3" s="4">
        <v>4.8</v>
      </c>
      <c r="Z3" s="1">
        <f t="shared" ref="Z3:Z25" si="2">W3+X3+Y3</f>
        <v>375.1</v>
      </c>
      <c r="AA3" s="1">
        <v>110</v>
      </c>
      <c r="AB3" s="1">
        <f t="shared" ref="AB3:AB25" si="3">G3-Z3-AA3</f>
        <v>514.9</v>
      </c>
    </row>
    <row r="4" s="1" customFormat="1" ht="12" spans="1:28">
      <c r="A4" s="4">
        <v>3</v>
      </c>
      <c r="B4" s="1" t="s">
        <v>2558</v>
      </c>
      <c r="C4" s="1" t="s">
        <v>34</v>
      </c>
      <c r="D4" s="1" t="s">
        <v>2559</v>
      </c>
      <c r="E4" s="1" t="s">
        <v>2564</v>
      </c>
      <c r="F4" s="1" t="s">
        <v>2565</v>
      </c>
      <c r="G4" s="1" t="s">
        <v>38</v>
      </c>
      <c r="H4" s="1" t="s">
        <v>39</v>
      </c>
      <c r="I4" s="4">
        <v>32</v>
      </c>
      <c r="J4" s="4">
        <v>25</v>
      </c>
      <c r="K4" s="4">
        <v>55</v>
      </c>
      <c r="L4" s="4">
        <v>35</v>
      </c>
      <c r="M4" s="4">
        <v>24</v>
      </c>
      <c r="N4" s="4">
        <v>44</v>
      </c>
      <c r="O4" s="4">
        <v>38</v>
      </c>
      <c r="P4" s="4">
        <v>32</v>
      </c>
      <c r="Q4" s="4">
        <v>26</v>
      </c>
      <c r="R4" s="4">
        <v>33</v>
      </c>
      <c r="S4" s="4">
        <v>29</v>
      </c>
      <c r="T4" s="4">
        <v>25</v>
      </c>
      <c r="U4" s="4">
        <v>32</v>
      </c>
      <c r="V4" s="1">
        <f t="shared" si="0"/>
        <v>430</v>
      </c>
      <c r="W4" s="1">
        <f t="shared" si="1"/>
        <v>365.5</v>
      </c>
      <c r="X4" s="4">
        <v>4.8</v>
      </c>
      <c r="Y4" s="4">
        <v>4.8</v>
      </c>
      <c r="Z4" s="1">
        <f t="shared" si="2"/>
        <v>375.1</v>
      </c>
      <c r="AA4" s="1">
        <v>110</v>
      </c>
      <c r="AB4" s="1">
        <f t="shared" si="3"/>
        <v>514.9</v>
      </c>
    </row>
    <row r="5" s="1" customFormat="1" ht="12" spans="1:28">
      <c r="A5" s="4">
        <v>4</v>
      </c>
      <c r="B5" s="1" t="s">
        <v>2558</v>
      </c>
      <c r="C5" s="1" t="s">
        <v>34</v>
      </c>
      <c r="D5" s="1" t="s">
        <v>2559</v>
      </c>
      <c r="E5" s="1" t="s">
        <v>2566</v>
      </c>
      <c r="F5" s="1" t="s">
        <v>2567</v>
      </c>
      <c r="G5" s="1" t="s">
        <v>38</v>
      </c>
      <c r="H5" s="1" t="s">
        <v>39</v>
      </c>
      <c r="I5" s="4">
        <v>32</v>
      </c>
      <c r="J5" s="4">
        <v>25</v>
      </c>
      <c r="K5" s="4">
        <v>55</v>
      </c>
      <c r="L5" s="4">
        <v>35</v>
      </c>
      <c r="M5" s="4">
        <v>24</v>
      </c>
      <c r="N5" s="4">
        <v>44</v>
      </c>
      <c r="O5" s="4">
        <v>38</v>
      </c>
      <c r="P5" s="4">
        <v>32</v>
      </c>
      <c r="Q5" s="4">
        <v>26</v>
      </c>
      <c r="R5" s="4">
        <v>33</v>
      </c>
      <c r="S5" s="4">
        <v>29</v>
      </c>
      <c r="T5" s="4">
        <v>25</v>
      </c>
      <c r="U5" s="4">
        <v>32</v>
      </c>
      <c r="V5" s="1">
        <f t="shared" si="0"/>
        <v>430</v>
      </c>
      <c r="W5" s="1">
        <f t="shared" si="1"/>
        <v>365.5</v>
      </c>
      <c r="X5" s="4">
        <v>4.8</v>
      </c>
      <c r="Y5" s="4">
        <v>4.8</v>
      </c>
      <c r="Z5" s="1">
        <f t="shared" si="2"/>
        <v>375.1</v>
      </c>
      <c r="AA5" s="1">
        <v>110</v>
      </c>
      <c r="AB5" s="1">
        <f t="shared" si="3"/>
        <v>514.9</v>
      </c>
    </row>
    <row r="6" s="1" customFormat="1" ht="12" spans="1:28">
      <c r="A6" s="4">
        <v>5</v>
      </c>
      <c r="B6" s="1" t="s">
        <v>2558</v>
      </c>
      <c r="C6" s="1" t="s">
        <v>34</v>
      </c>
      <c r="D6" s="1" t="s">
        <v>2559</v>
      </c>
      <c r="E6" s="1" t="s">
        <v>2568</v>
      </c>
      <c r="F6" s="1" t="s">
        <v>2569</v>
      </c>
      <c r="G6" s="1" t="s">
        <v>38</v>
      </c>
      <c r="H6" s="1" t="s">
        <v>39</v>
      </c>
      <c r="I6" s="4">
        <v>32</v>
      </c>
      <c r="J6" s="4">
        <v>25</v>
      </c>
      <c r="K6" s="4">
        <v>55</v>
      </c>
      <c r="L6" s="4">
        <v>35</v>
      </c>
      <c r="M6" s="4">
        <v>24</v>
      </c>
      <c r="N6" s="4">
        <v>44</v>
      </c>
      <c r="O6" s="4">
        <v>38</v>
      </c>
      <c r="P6" s="4">
        <v>32</v>
      </c>
      <c r="Q6" s="4">
        <v>26</v>
      </c>
      <c r="R6" s="4">
        <v>33</v>
      </c>
      <c r="S6" s="4">
        <v>29</v>
      </c>
      <c r="T6" s="4">
        <v>25</v>
      </c>
      <c r="U6" s="4">
        <v>32</v>
      </c>
      <c r="V6" s="1">
        <f t="shared" si="0"/>
        <v>430</v>
      </c>
      <c r="W6" s="1">
        <f t="shared" si="1"/>
        <v>365.5</v>
      </c>
      <c r="X6" s="4">
        <v>4.8</v>
      </c>
      <c r="Y6" s="4">
        <v>4.8</v>
      </c>
      <c r="Z6" s="1">
        <f t="shared" si="2"/>
        <v>375.1</v>
      </c>
      <c r="AA6" s="1">
        <v>110</v>
      </c>
      <c r="AB6" s="1">
        <f t="shared" si="3"/>
        <v>514.9</v>
      </c>
    </row>
    <row r="7" s="1" customFormat="1" ht="12" spans="1:28">
      <c r="A7" s="4">
        <v>6</v>
      </c>
      <c r="B7" s="1" t="s">
        <v>2558</v>
      </c>
      <c r="C7" s="1" t="s">
        <v>34</v>
      </c>
      <c r="D7" s="1" t="s">
        <v>2559</v>
      </c>
      <c r="E7" s="1" t="s">
        <v>2570</v>
      </c>
      <c r="F7" s="1" t="s">
        <v>2571</v>
      </c>
      <c r="G7" s="1" t="s">
        <v>38</v>
      </c>
      <c r="H7" s="1" t="s">
        <v>39</v>
      </c>
      <c r="I7" s="4">
        <v>32</v>
      </c>
      <c r="J7" s="4">
        <v>25</v>
      </c>
      <c r="K7" s="4">
        <v>55</v>
      </c>
      <c r="L7" s="4">
        <v>35</v>
      </c>
      <c r="M7" s="4">
        <v>24</v>
      </c>
      <c r="N7" s="4">
        <v>44</v>
      </c>
      <c r="O7" s="4">
        <v>38</v>
      </c>
      <c r="P7" s="4">
        <v>32</v>
      </c>
      <c r="Q7" s="4">
        <v>26</v>
      </c>
      <c r="R7" s="4">
        <v>33</v>
      </c>
      <c r="S7" s="4">
        <v>29</v>
      </c>
      <c r="T7" s="4">
        <v>25</v>
      </c>
      <c r="U7" s="4">
        <v>32</v>
      </c>
      <c r="V7" s="1">
        <f t="shared" si="0"/>
        <v>430</v>
      </c>
      <c r="W7" s="1">
        <f t="shared" si="1"/>
        <v>365.5</v>
      </c>
      <c r="X7" s="4">
        <v>4.8</v>
      </c>
      <c r="Y7" s="4">
        <v>4.8</v>
      </c>
      <c r="Z7" s="1">
        <f t="shared" si="2"/>
        <v>375.1</v>
      </c>
      <c r="AA7" s="1">
        <v>110</v>
      </c>
      <c r="AB7" s="1">
        <f t="shared" si="3"/>
        <v>514.9</v>
      </c>
    </row>
    <row r="8" s="1" customFormat="1" ht="12" spans="1:28">
      <c r="A8" s="4">
        <v>7</v>
      </c>
      <c r="B8" s="1" t="s">
        <v>2558</v>
      </c>
      <c r="C8" s="1" t="s">
        <v>34</v>
      </c>
      <c r="D8" s="1" t="s">
        <v>2559</v>
      </c>
      <c r="E8" s="1" t="s">
        <v>2572</v>
      </c>
      <c r="F8" s="1" t="s">
        <v>2573</v>
      </c>
      <c r="G8" s="1" t="s">
        <v>38</v>
      </c>
      <c r="H8" s="1" t="s">
        <v>39</v>
      </c>
      <c r="I8" s="4">
        <v>32</v>
      </c>
      <c r="J8" s="4">
        <v>25</v>
      </c>
      <c r="K8" s="4">
        <v>55</v>
      </c>
      <c r="L8" s="4">
        <v>35</v>
      </c>
      <c r="M8" s="4">
        <v>24</v>
      </c>
      <c r="N8" s="4">
        <v>44</v>
      </c>
      <c r="O8" s="4">
        <v>38</v>
      </c>
      <c r="P8" s="4">
        <v>32</v>
      </c>
      <c r="Q8" s="4">
        <v>26</v>
      </c>
      <c r="R8" s="4">
        <v>33</v>
      </c>
      <c r="S8" s="4">
        <v>29</v>
      </c>
      <c r="T8" s="4">
        <v>25</v>
      </c>
      <c r="U8" s="4">
        <v>32</v>
      </c>
      <c r="V8" s="1">
        <f t="shared" si="0"/>
        <v>430</v>
      </c>
      <c r="W8" s="1">
        <f t="shared" si="1"/>
        <v>365.5</v>
      </c>
      <c r="X8" s="4">
        <v>4.8</v>
      </c>
      <c r="Y8" s="4">
        <v>4.8</v>
      </c>
      <c r="Z8" s="1">
        <f t="shared" si="2"/>
        <v>375.1</v>
      </c>
      <c r="AA8" s="1">
        <v>110</v>
      </c>
      <c r="AB8" s="1">
        <f t="shared" si="3"/>
        <v>514.9</v>
      </c>
    </row>
    <row r="9" s="1" customFormat="1" ht="12" spans="1:28">
      <c r="A9" s="4">
        <v>8</v>
      </c>
      <c r="B9" s="1" t="s">
        <v>2558</v>
      </c>
      <c r="C9" s="1" t="s">
        <v>34</v>
      </c>
      <c r="D9" s="1" t="s">
        <v>2559</v>
      </c>
      <c r="E9" s="1" t="s">
        <v>2574</v>
      </c>
      <c r="F9" s="1" t="s">
        <v>2575</v>
      </c>
      <c r="G9" s="1" t="s">
        <v>38</v>
      </c>
      <c r="H9" s="1" t="s">
        <v>39</v>
      </c>
      <c r="I9" s="4">
        <v>32</v>
      </c>
      <c r="J9" s="4">
        <v>25</v>
      </c>
      <c r="K9" s="4">
        <v>55</v>
      </c>
      <c r="L9" s="4">
        <v>35</v>
      </c>
      <c r="M9" s="4">
        <v>24</v>
      </c>
      <c r="N9" s="4">
        <v>44</v>
      </c>
      <c r="O9" s="4">
        <v>38</v>
      </c>
      <c r="P9" s="4">
        <v>32</v>
      </c>
      <c r="Q9" s="4">
        <v>26</v>
      </c>
      <c r="R9" s="4">
        <v>33</v>
      </c>
      <c r="S9" s="4">
        <v>29</v>
      </c>
      <c r="T9" s="4">
        <v>25</v>
      </c>
      <c r="U9" s="4">
        <v>32</v>
      </c>
      <c r="V9" s="1">
        <f t="shared" si="0"/>
        <v>430</v>
      </c>
      <c r="W9" s="1">
        <f t="shared" si="1"/>
        <v>365.5</v>
      </c>
      <c r="X9" s="4">
        <v>4.8</v>
      </c>
      <c r="Y9" s="4">
        <v>4.8</v>
      </c>
      <c r="Z9" s="1">
        <f t="shared" si="2"/>
        <v>375.1</v>
      </c>
      <c r="AA9" s="1">
        <v>110</v>
      </c>
      <c r="AB9" s="1">
        <f t="shared" si="3"/>
        <v>514.9</v>
      </c>
    </row>
    <row r="10" s="1" customFormat="1" ht="12" spans="1:28">
      <c r="A10" s="4">
        <v>9</v>
      </c>
      <c r="B10" s="1" t="s">
        <v>2558</v>
      </c>
      <c r="C10" s="1" t="s">
        <v>34</v>
      </c>
      <c r="D10" s="1" t="s">
        <v>2559</v>
      </c>
      <c r="E10" s="1" t="s">
        <v>2576</v>
      </c>
      <c r="F10" s="1" t="s">
        <v>2577</v>
      </c>
      <c r="G10" s="1" t="s">
        <v>38</v>
      </c>
      <c r="H10" s="1" t="s">
        <v>39</v>
      </c>
      <c r="I10" s="4">
        <v>32</v>
      </c>
      <c r="J10" s="4">
        <v>25</v>
      </c>
      <c r="K10" s="4">
        <v>55</v>
      </c>
      <c r="L10" s="4">
        <v>35</v>
      </c>
      <c r="M10" s="4">
        <v>24</v>
      </c>
      <c r="N10" s="4">
        <v>44</v>
      </c>
      <c r="O10" s="4">
        <v>38</v>
      </c>
      <c r="P10" s="4">
        <v>32</v>
      </c>
      <c r="Q10" s="4">
        <v>26</v>
      </c>
      <c r="R10" s="4">
        <v>33</v>
      </c>
      <c r="S10" s="4">
        <v>29</v>
      </c>
      <c r="T10" s="4">
        <v>25</v>
      </c>
      <c r="U10" s="4">
        <v>32</v>
      </c>
      <c r="V10" s="1">
        <f t="shared" si="0"/>
        <v>430</v>
      </c>
      <c r="W10" s="1">
        <f t="shared" si="1"/>
        <v>365.5</v>
      </c>
      <c r="X10" s="4">
        <v>4.8</v>
      </c>
      <c r="Y10" s="4">
        <v>4.8</v>
      </c>
      <c r="Z10" s="1">
        <f t="shared" si="2"/>
        <v>375.1</v>
      </c>
      <c r="AA10" s="1">
        <v>110</v>
      </c>
      <c r="AB10" s="1">
        <f t="shared" si="3"/>
        <v>514.9</v>
      </c>
    </row>
    <row r="11" s="1" customFormat="1" ht="12" spans="1:28">
      <c r="A11" s="4">
        <v>10</v>
      </c>
      <c r="B11" s="1" t="s">
        <v>2558</v>
      </c>
      <c r="C11" s="1" t="s">
        <v>34</v>
      </c>
      <c r="D11" s="1" t="s">
        <v>2559</v>
      </c>
      <c r="E11" s="1" t="s">
        <v>2578</v>
      </c>
      <c r="F11" s="1" t="s">
        <v>2579</v>
      </c>
      <c r="G11" s="1" t="s">
        <v>38</v>
      </c>
      <c r="H11" s="1" t="s">
        <v>39</v>
      </c>
      <c r="I11" s="4">
        <v>32</v>
      </c>
      <c r="J11" s="4">
        <v>25</v>
      </c>
      <c r="K11" s="4">
        <v>55</v>
      </c>
      <c r="L11" s="4">
        <v>35</v>
      </c>
      <c r="M11" s="4">
        <v>24</v>
      </c>
      <c r="N11" s="4">
        <v>44</v>
      </c>
      <c r="O11" s="4">
        <v>38</v>
      </c>
      <c r="P11" s="4">
        <v>32</v>
      </c>
      <c r="Q11" s="4">
        <v>26</v>
      </c>
      <c r="R11" s="4">
        <v>33</v>
      </c>
      <c r="S11" s="4">
        <v>29</v>
      </c>
      <c r="T11" s="4">
        <v>25</v>
      </c>
      <c r="U11" s="4">
        <v>32</v>
      </c>
      <c r="V11" s="1">
        <f t="shared" si="0"/>
        <v>430</v>
      </c>
      <c r="W11" s="1">
        <f t="shared" si="1"/>
        <v>365.5</v>
      </c>
      <c r="X11" s="4">
        <v>4.8</v>
      </c>
      <c r="Y11" s="4">
        <v>4.8</v>
      </c>
      <c r="Z11" s="1">
        <f t="shared" si="2"/>
        <v>375.1</v>
      </c>
      <c r="AA11" s="1">
        <v>110</v>
      </c>
      <c r="AB11" s="1">
        <f t="shared" si="3"/>
        <v>514.9</v>
      </c>
    </row>
    <row r="12" s="1" customFormat="1" ht="12" spans="1:28">
      <c r="A12" s="4">
        <v>11</v>
      </c>
      <c r="B12" s="1" t="s">
        <v>2558</v>
      </c>
      <c r="C12" s="1" t="s">
        <v>34</v>
      </c>
      <c r="D12" s="1" t="s">
        <v>2559</v>
      </c>
      <c r="E12" s="1" t="s">
        <v>2580</v>
      </c>
      <c r="F12" s="1" t="s">
        <v>2581</v>
      </c>
      <c r="G12" s="1" t="s">
        <v>38</v>
      </c>
      <c r="H12" s="1" t="s">
        <v>39</v>
      </c>
      <c r="I12" s="4">
        <v>32</v>
      </c>
      <c r="J12" s="4">
        <v>25</v>
      </c>
      <c r="K12" s="4">
        <v>55</v>
      </c>
      <c r="L12" s="4">
        <v>35</v>
      </c>
      <c r="M12" s="4">
        <v>24</v>
      </c>
      <c r="N12" s="4">
        <v>44</v>
      </c>
      <c r="O12" s="4">
        <v>38</v>
      </c>
      <c r="P12" s="4">
        <v>32</v>
      </c>
      <c r="Q12" s="4">
        <v>26</v>
      </c>
      <c r="R12" s="4">
        <v>33</v>
      </c>
      <c r="S12" s="4">
        <v>29</v>
      </c>
      <c r="T12" s="4">
        <v>25</v>
      </c>
      <c r="U12" s="4">
        <v>32</v>
      </c>
      <c r="V12" s="1">
        <f t="shared" si="0"/>
        <v>430</v>
      </c>
      <c r="W12" s="1">
        <f t="shared" si="1"/>
        <v>365.5</v>
      </c>
      <c r="X12" s="4">
        <v>4.8</v>
      </c>
      <c r="Y12" s="4">
        <v>4.8</v>
      </c>
      <c r="Z12" s="1">
        <f t="shared" si="2"/>
        <v>375.1</v>
      </c>
      <c r="AA12" s="1">
        <v>110</v>
      </c>
      <c r="AB12" s="1">
        <f t="shared" si="3"/>
        <v>514.9</v>
      </c>
    </row>
    <row r="13" s="1" customFormat="1" ht="12" spans="1:28">
      <c r="A13" s="4">
        <v>12</v>
      </c>
      <c r="B13" s="1" t="s">
        <v>2558</v>
      </c>
      <c r="C13" s="1" t="s">
        <v>34</v>
      </c>
      <c r="D13" s="1" t="s">
        <v>2559</v>
      </c>
      <c r="E13" s="1" t="s">
        <v>2582</v>
      </c>
      <c r="F13" s="1" t="s">
        <v>2583</v>
      </c>
      <c r="G13" s="1" t="s">
        <v>38</v>
      </c>
      <c r="H13" s="1" t="s">
        <v>39</v>
      </c>
      <c r="I13" s="4">
        <v>32</v>
      </c>
      <c r="J13" s="4">
        <v>25</v>
      </c>
      <c r="K13" s="4">
        <v>55</v>
      </c>
      <c r="L13" s="4">
        <v>35</v>
      </c>
      <c r="M13" s="4">
        <v>24</v>
      </c>
      <c r="N13" s="4">
        <v>44</v>
      </c>
      <c r="O13" s="4">
        <v>38</v>
      </c>
      <c r="P13" s="4">
        <v>32</v>
      </c>
      <c r="Q13" s="4">
        <v>26</v>
      </c>
      <c r="R13" s="4">
        <v>33</v>
      </c>
      <c r="S13" s="4">
        <v>29</v>
      </c>
      <c r="T13" s="4">
        <v>25</v>
      </c>
      <c r="U13" s="4">
        <v>32</v>
      </c>
      <c r="V13" s="1">
        <f t="shared" si="0"/>
        <v>430</v>
      </c>
      <c r="W13" s="1">
        <f t="shared" si="1"/>
        <v>365.5</v>
      </c>
      <c r="X13" s="4">
        <v>4.8</v>
      </c>
      <c r="Y13" s="4">
        <v>4.8</v>
      </c>
      <c r="Z13" s="1">
        <f t="shared" si="2"/>
        <v>375.1</v>
      </c>
      <c r="AA13" s="1">
        <v>110</v>
      </c>
      <c r="AB13" s="1">
        <f t="shared" si="3"/>
        <v>514.9</v>
      </c>
    </row>
    <row r="14" s="1" customFormat="1" ht="12" spans="1:28">
      <c r="A14" s="4">
        <v>13</v>
      </c>
      <c r="B14" s="1" t="s">
        <v>2558</v>
      </c>
      <c r="C14" s="1" t="s">
        <v>34</v>
      </c>
      <c r="D14" s="1" t="s">
        <v>2559</v>
      </c>
      <c r="E14" s="1" t="s">
        <v>2584</v>
      </c>
      <c r="F14" s="1" t="s">
        <v>2585</v>
      </c>
      <c r="G14" s="1" t="s">
        <v>38</v>
      </c>
      <c r="H14" s="1" t="s">
        <v>39</v>
      </c>
      <c r="I14" s="4">
        <v>32</v>
      </c>
      <c r="J14" s="4">
        <v>25</v>
      </c>
      <c r="K14" s="4">
        <v>55</v>
      </c>
      <c r="L14" s="4">
        <v>35</v>
      </c>
      <c r="M14" s="4">
        <v>24</v>
      </c>
      <c r="N14" s="4">
        <v>44</v>
      </c>
      <c r="O14" s="4">
        <v>38</v>
      </c>
      <c r="P14" s="4">
        <v>32</v>
      </c>
      <c r="Q14" s="4">
        <v>26</v>
      </c>
      <c r="R14" s="4">
        <v>33</v>
      </c>
      <c r="S14" s="4">
        <v>29</v>
      </c>
      <c r="T14" s="4">
        <v>25</v>
      </c>
      <c r="U14" s="4">
        <v>32</v>
      </c>
      <c r="V14" s="1">
        <f t="shared" si="0"/>
        <v>430</v>
      </c>
      <c r="W14" s="1">
        <f t="shared" si="1"/>
        <v>365.5</v>
      </c>
      <c r="X14" s="4">
        <v>4.8</v>
      </c>
      <c r="Y14" s="4">
        <v>4.8</v>
      </c>
      <c r="Z14" s="1">
        <f t="shared" si="2"/>
        <v>375.1</v>
      </c>
      <c r="AA14" s="1">
        <v>110</v>
      </c>
      <c r="AB14" s="1">
        <f t="shared" si="3"/>
        <v>514.9</v>
      </c>
    </row>
    <row r="15" s="1" customFormat="1" ht="12" spans="1:28">
      <c r="A15" s="4">
        <v>14</v>
      </c>
      <c r="B15" s="1" t="s">
        <v>2558</v>
      </c>
      <c r="C15" s="1" t="s">
        <v>34</v>
      </c>
      <c r="D15" s="1" t="s">
        <v>2559</v>
      </c>
      <c r="E15" s="1" t="s">
        <v>2586</v>
      </c>
      <c r="F15" s="1" t="s">
        <v>2587</v>
      </c>
      <c r="G15" s="1" t="s">
        <v>38</v>
      </c>
      <c r="H15" s="1" t="s">
        <v>39</v>
      </c>
      <c r="I15" s="4">
        <v>32</v>
      </c>
      <c r="J15" s="4">
        <v>25</v>
      </c>
      <c r="K15" s="4">
        <v>55</v>
      </c>
      <c r="L15" s="4">
        <v>35</v>
      </c>
      <c r="M15" s="4">
        <v>24</v>
      </c>
      <c r="N15" s="4">
        <v>44</v>
      </c>
      <c r="O15" s="4">
        <v>38</v>
      </c>
      <c r="P15" s="4">
        <v>32</v>
      </c>
      <c r="Q15" s="4">
        <v>26</v>
      </c>
      <c r="R15" s="4">
        <v>33</v>
      </c>
      <c r="S15" s="4">
        <v>29</v>
      </c>
      <c r="T15" s="4">
        <v>25</v>
      </c>
      <c r="U15" s="4">
        <v>32</v>
      </c>
      <c r="V15" s="1">
        <f t="shared" si="0"/>
        <v>430</v>
      </c>
      <c r="W15" s="1">
        <f t="shared" si="1"/>
        <v>365.5</v>
      </c>
      <c r="X15" s="4">
        <v>4.8</v>
      </c>
      <c r="Y15" s="4">
        <v>4.8</v>
      </c>
      <c r="Z15" s="1">
        <f t="shared" si="2"/>
        <v>375.1</v>
      </c>
      <c r="AA15" s="1">
        <v>110</v>
      </c>
      <c r="AB15" s="1">
        <f t="shared" si="3"/>
        <v>514.9</v>
      </c>
    </row>
    <row r="16" s="1" customFormat="1" ht="12" spans="1:28">
      <c r="A16" s="4">
        <v>15</v>
      </c>
      <c r="B16" s="1" t="s">
        <v>2558</v>
      </c>
      <c r="C16" s="1" t="s">
        <v>34</v>
      </c>
      <c r="D16" s="1" t="s">
        <v>2559</v>
      </c>
      <c r="E16" s="1" t="s">
        <v>2588</v>
      </c>
      <c r="F16" s="1" t="s">
        <v>2589</v>
      </c>
      <c r="G16" s="1" t="s">
        <v>38</v>
      </c>
      <c r="H16" s="1" t="s">
        <v>39</v>
      </c>
      <c r="I16" s="4">
        <v>32</v>
      </c>
      <c r="J16" s="4">
        <v>25</v>
      </c>
      <c r="K16" s="4">
        <v>55</v>
      </c>
      <c r="L16" s="4">
        <v>35</v>
      </c>
      <c r="M16" s="4">
        <v>24</v>
      </c>
      <c r="N16" s="4">
        <v>44</v>
      </c>
      <c r="O16" s="4">
        <v>38</v>
      </c>
      <c r="P16" s="4">
        <v>32</v>
      </c>
      <c r="Q16" s="4">
        <v>26</v>
      </c>
      <c r="R16" s="4">
        <v>33</v>
      </c>
      <c r="S16" s="4">
        <v>29</v>
      </c>
      <c r="T16" s="4">
        <v>25</v>
      </c>
      <c r="U16" s="4">
        <v>32</v>
      </c>
      <c r="V16" s="1">
        <f t="shared" si="0"/>
        <v>430</v>
      </c>
      <c r="W16" s="1">
        <f t="shared" si="1"/>
        <v>365.5</v>
      </c>
      <c r="X16" s="4">
        <v>4.8</v>
      </c>
      <c r="Y16" s="4">
        <v>4.8</v>
      </c>
      <c r="Z16" s="1">
        <f t="shared" si="2"/>
        <v>375.1</v>
      </c>
      <c r="AA16" s="1">
        <v>110</v>
      </c>
      <c r="AB16" s="1">
        <f t="shared" si="3"/>
        <v>514.9</v>
      </c>
    </row>
    <row r="17" s="1" customFormat="1" ht="12" spans="1:28">
      <c r="A17" s="4">
        <v>16</v>
      </c>
      <c r="B17" s="1" t="s">
        <v>2558</v>
      </c>
      <c r="C17" s="1" t="s">
        <v>34</v>
      </c>
      <c r="D17" s="1" t="s">
        <v>2559</v>
      </c>
      <c r="E17" s="1" t="s">
        <v>2590</v>
      </c>
      <c r="F17" s="1" t="s">
        <v>2591</v>
      </c>
      <c r="G17" s="1" t="s">
        <v>38</v>
      </c>
      <c r="H17" s="1" t="s">
        <v>39</v>
      </c>
      <c r="I17" s="4">
        <v>32</v>
      </c>
      <c r="J17" s="4">
        <v>25</v>
      </c>
      <c r="K17" s="4">
        <v>55</v>
      </c>
      <c r="L17" s="4">
        <v>35</v>
      </c>
      <c r="M17" s="4">
        <v>24</v>
      </c>
      <c r="N17" s="4">
        <v>44</v>
      </c>
      <c r="O17" s="4">
        <v>38</v>
      </c>
      <c r="P17" s="4">
        <v>32</v>
      </c>
      <c r="Q17" s="4">
        <v>26</v>
      </c>
      <c r="R17" s="4">
        <v>33</v>
      </c>
      <c r="S17" s="4">
        <v>29</v>
      </c>
      <c r="T17" s="4">
        <v>25</v>
      </c>
      <c r="U17" s="4">
        <v>32</v>
      </c>
      <c r="V17" s="1">
        <f t="shared" si="0"/>
        <v>430</v>
      </c>
      <c r="W17" s="1">
        <f t="shared" si="1"/>
        <v>365.5</v>
      </c>
      <c r="X17" s="4">
        <v>4.8</v>
      </c>
      <c r="Y17" s="4">
        <v>4.8</v>
      </c>
      <c r="Z17" s="1">
        <f t="shared" si="2"/>
        <v>375.1</v>
      </c>
      <c r="AA17" s="1">
        <v>110</v>
      </c>
      <c r="AB17" s="1">
        <f t="shared" si="3"/>
        <v>514.9</v>
      </c>
    </row>
    <row r="18" s="1" customFormat="1" ht="12" spans="1:28">
      <c r="A18" s="4">
        <v>17</v>
      </c>
      <c r="B18" s="1" t="s">
        <v>2558</v>
      </c>
      <c r="C18" s="1" t="s">
        <v>34</v>
      </c>
      <c r="D18" s="1" t="s">
        <v>2559</v>
      </c>
      <c r="E18" s="1" t="s">
        <v>2592</v>
      </c>
      <c r="F18" s="1" t="s">
        <v>2593</v>
      </c>
      <c r="G18" s="1" t="s">
        <v>38</v>
      </c>
      <c r="H18" s="1" t="s">
        <v>39</v>
      </c>
      <c r="I18" s="4">
        <v>32</v>
      </c>
      <c r="J18" s="4">
        <v>25</v>
      </c>
      <c r="K18" s="4">
        <v>55</v>
      </c>
      <c r="L18" s="4">
        <v>35</v>
      </c>
      <c r="M18" s="4">
        <v>24</v>
      </c>
      <c r="N18" s="4">
        <v>44</v>
      </c>
      <c r="O18" s="4">
        <v>38</v>
      </c>
      <c r="P18" s="4">
        <v>32</v>
      </c>
      <c r="Q18" s="4">
        <v>26</v>
      </c>
      <c r="R18" s="4">
        <v>33</v>
      </c>
      <c r="S18" s="4">
        <v>29</v>
      </c>
      <c r="T18" s="4">
        <v>25</v>
      </c>
      <c r="U18" s="4">
        <v>32</v>
      </c>
      <c r="V18" s="1">
        <f t="shared" si="0"/>
        <v>430</v>
      </c>
      <c r="W18" s="1">
        <f t="shared" si="1"/>
        <v>365.5</v>
      </c>
      <c r="X18" s="4">
        <v>4.8</v>
      </c>
      <c r="Y18" s="4">
        <v>4.8</v>
      </c>
      <c r="Z18" s="1">
        <f t="shared" si="2"/>
        <v>375.1</v>
      </c>
      <c r="AA18" s="1">
        <v>110</v>
      </c>
      <c r="AB18" s="1">
        <f t="shared" si="3"/>
        <v>514.9</v>
      </c>
    </row>
    <row r="19" s="1" customFormat="1" ht="12" spans="1:28">
      <c r="A19" s="4">
        <v>18</v>
      </c>
      <c r="B19" s="1" t="s">
        <v>2558</v>
      </c>
      <c r="C19" s="1" t="s">
        <v>34</v>
      </c>
      <c r="D19" s="1" t="s">
        <v>2559</v>
      </c>
      <c r="E19" s="1" t="s">
        <v>2594</v>
      </c>
      <c r="F19" s="1" t="s">
        <v>2595</v>
      </c>
      <c r="G19" s="1" t="s">
        <v>38</v>
      </c>
      <c r="H19" s="1" t="s">
        <v>39</v>
      </c>
      <c r="I19" s="4">
        <v>32</v>
      </c>
      <c r="J19" s="4">
        <v>25</v>
      </c>
      <c r="K19" s="4">
        <v>55</v>
      </c>
      <c r="L19" s="4">
        <v>35</v>
      </c>
      <c r="M19" s="4">
        <v>24</v>
      </c>
      <c r="N19" s="4">
        <v>44</v>
      </c>
      <c r="O19" s="4">
        <v>38</v>
      </c>
      <c r="P19" s="4">
        <v>32</v>
      </c>
      <c r="Q19" s="4">
        <v>26</v>
      </c>
      <c r="R19" s="4">
        <v>33</v>
      </c>
      <c r="S19" s="4">
        <v>29</v>
      </c>
      <c r="T19" s="4">
        <v>25</v>
      </c>
      <c r="U19" s="4">
        <v>32</v>
      </c>
      <c r="V19" s="1">
        <f t="shared" si="0"/>
        <v>430</v>
      </c>
      <c r="W19" s="1">
        <f t="shared" si="1"/>
        <v>365.5</v>
      </c>
      <c r="X19" s="4">
        <v>4.8</v>
      </c>
      <c r="Y19" s="4">
        <v>4.8</v>
      </c>
      <c r="Z19" s="1">
        <f t="shared" si="2"/>
        <v>375.1</v>
      </c>
      <c r="AA19" s="1">
        <v>110</v>
      </c>
      <c r="AB19" s="1">
        <f t="shared" si="3"/>
        <v>514.9</v>
      </c>
    </row>
    <row r="20" s="1" customFormat="1" ht="12" spans="1:28">
      <c r="A20" s="4">
        <v>19</v>
      </c>
      <c r="B20" s="1" t="s">
        <v>2558</v>
      </c>
      <c r="C20" s="1" t="s">
        <v>34</v>
      </c>
      <c r="D20" s="1" t="s">
        <v>2559</v>
      </c>
      <c r="E20" s="1" t="s">
        <v>2596</v>
      </c>
      <c r="F20" s="1" t="s">
        <v>2597</v>
      </c>
      <c r="G20" s="1" t="s">
        <v>38</v>
      </c>
      <c r="H20" s="1" t="s">
        <v>39</v>
      </c>
      <c r="I20" s="4">
        <v>32</v>
      </c>
      <c r="J20" s="4">
        <v>25</v>
      </c>
      <c r="K20" s="4">
        <v>55</v>
      </c>
      <c r="L20" s="4">
        <v>35</v>
      </c>
      <c r="M20" s="4">
        <v>24</v>
      </c>
      <c r="N20" s="4">
        <v>44</v>
      </c>
      <c r="O20" s="4">
        <v>38</v>
      </c>
      <c r="P20" s="4">
        <v>32</v>
      </c>
      <c r="Q20" s="4">
        <v>26</v>
      </c>
      <c r="R20" s="4">
        <v>33</v>
      </c>
      <c r="S20" s="4">
        <v>29</v>
      </c>
      <c r="T20" s="4">
        <v>25</v>
      </c>
      <c r="U20" s="4">
        <v>32</v>
      </c>
      <c r="V20" s="1">
        <f t="shared" si="0"/>
        <v>430</v>
      </c>
      <c r="W20" s="1">
        <f t="shared" si="1"/>
        <v>365.5</v>
      </c>
      <c r="X20" s="4">
        <v>4.8</v>
      </c>
      <c r="Y20" s="4">
        <v>4.8</v>
      </c>
      <c r="Z20" s="1">
        <f t="shared" si="2"/>
        <v>375.1</v>
      </c>
      <c r="AA20" s="1">
        <v>110</v>
      </c>
      <c r="AB20" s="1">
        <f t="shared" si="3"/>
        <v>514.9</v>
      </c>
    </row>
    <row r="21" s="1" customFormat="1" ht="12" spans="1:28">
      <c r="A21" s="4">
        <v>20</v>
      </c>
      <c r="B21" s="1" t="s">
        <v>2558</v>
      </c>
      <c r="C21" s="1" t="s">
        <v>34</v>
      </c>
      <c r="D21" s="1" t="s">
        <v>2559</v>
      </c>
      <c r="E21" s="1" t="s">
        <v>2598</v>
      </c>
      <c r="F21" s="1" t="s">
        <v>2599</v>
      </c>
      <c r="G21" s="1" t="s">
        <v>38</v>
      </c>
      <c r="H21" s="1" t="s">
        <v>39</v>
      </c>
      <c r="I21" s="4">
        <v>32</v>
      </c>
      <c r="J21" s="4">
        <v>25</v>
      </c>
      <c r="K21" s="4">
        <v>55</v>
      </c>
      <c r="L21" s="4">
        <v>35</v>
      </c>
      <c r="M21" s="4">
        <v>24</v>
      </c>
      <c r="N21" s="4">
        <v>44</v>
      </c>
      <c r="O21" s="4">
        <v>38</v>
      </c>
      <c r="P21" s="4">
        <v>32</v>
      </c>
      <c r="Q21" s="4">
        <v>26</v>
      </c>
      <c r="R21" s="4">
        <v>33</v>
      </c>
      <c r="S21" s="4">
        <v>29</v>
      </c>
      <c r="T21" s="4">
        <v>25</v>
      </c>
      <c r="U21" s="4">
        <v>32</v>
      </c>
      <c r="V21" s="1">
        <f t="shared" si="0"/>
        <v>430</v>
      </c>
      <c r="W21" s="1">
        <f t="shared" si="1"/>
        <v>365.5</v>
      </c>
      <c r="X21" s="4">
        <v>4.8</v>
      </c>
      <c r="Y21" s="4">
        <v>4.8</v>
      </c>
      <c r="Z21" s="1">
        <f t="shared" si="2"/>
        <v>375.1</v>
      </c>
      <c r="AA21" s="1">
        <v>110</v>
      </c>
      <c r="AB21" s="1">
        <f t="shared" si="3"/>
        <v>514.9</v>
      </c>
    </row>
    <row r="22" s="1" customFormat="1" ht="12" spans="1:28">
      <c r="A22" s="4">
        <v>21</v>
      </c>
      <c r="B22" s="1" t="s">
        <v>2558</v>
      </c>
      <c r="C22" s="1" t="s">
        <v>34</v>
      </c>
      <c r="D22" s="1" t="s">
        <v>2559</v>
      </c>
      <c r="E22" s="1" t="s">
        <v>2600</v>
      </c>
      <c r="F22" s="1" t="s">
        <v>2601</v>
      </c>
      <c r="G22" s="1" t="s">
        <v>38</v>
      </c>
      <c r="H22" s="1" t="s">
        <v>39</v>
      </c>
      <c r="I22" s="4">
        <v>32</v>
      </c>
      <c r="J22" s="4">
        <v>25</v>
      </c>
      <c r="K22" s="4">
        <v>55</v>
      </c>
      <c r="L22" s="4">
        <v>35</v>
      </c>
      <c r="M22" s="4">
        <v>24</v>
      </c>
      <c r="N22" s="4">
        <v>44</v>
      </c>
      <c r="O22" s="4">
        <v>38</v>
      </c>
      <c r="P22" s="4">
        <v>32</v>
      </c>
      <c r="Q22" s="4">
        <v>26</v>
      </c>
      <c r="R22" s="4">
        <v>33</v>
      </c>
      <c r="S22" s="4">
        <v>29</v>
      </c>
      <c r="T22" s="4">
        <v>25</v>
      </c>
      <c r="U22" s="4">
        <v>32</v>
      </c>
      <c r="V22" s="1">
        <f t="shared" si="0"/>
        <v>430</v>
      </c>
      <c r="W22" s="1">
        <f t="shared" si="1"/>
        <v>365.5</v>
      </c>
      <c r="X22" s="4">
        <v>4.8</v>
      </c>
      <c r="Y22" s="4">
        <v>4.8</v>
      </c>
      <c r="Z22" s="1">
        <f t="shared" si="2"/>
        <v>375.1</v>
      </c>
      <c r="AA22" s="1">
        <v>110</v>
      </c>
      <c r="AB22" s="1">
        <f t="shared" si="3"/>
        <v>514.9</v>
      </c>
    </row>
    <row r="23" s="1" customFormat="1" ht="12" spans="1:28">
      <c r="A23" s="4">
        <v>22</v>
      </c>
      <c r="B23" s="1" t="s">
        <v>2558</v>
      </c>
      <c r="C23" s="1" t="s">
        <v>34</v>
      </c>
      <c r="D23" s="1" t="s">
        <v>2559</v>
      </c>
      <c r="E23" s="1" t="s">
        <v>2602</v>
      </c>
      <c r="F23" s="1" t="s">
        <v>2603</v>
      </c>
      <c r="G23" s="1" t="s">
        <v>38</v>
      </c>
      <c r="H23" s="1" t="s">
        <v>39</v>
      </c>
      <c r="I23" s="4">
        <v>32</v>
      </c>
      <c r="J23" s="4">
        <v>25</v>
      </c>
      <c r="K23" s="4">
        <v>55</v>
      </c>
      <c r="L23" s="4">
        <v>35</v>
      </c>
      <c r="M23" s="4">
        <v>24</v>
      </c>
      <c r="N23" s="4">
        <v>44</v>
      </c>
      <c r="O23" s="4">
        <v>38</v>
      </c>
      <c r="P23" s="4">
        <v>32</v>
      </c>
      <c r="Q23" s="4">
        <v>26</v>
      </c>
      <c r="R23" s="4">
        <v>33</v>
      </c>
      <c r="S23" s="4">
        <v>29</v>
      </c>
      <c r="T23" s="4">
        <v>25</v>
      </c>
      <c r="U23" s="4">
        <v>32</v>
      </c>
      <c r="V23" s="1">
        <f t="shared" si="0"/>
        <v>430</v>
      </c>
      <c r="W23" s="1">
        <f t="shared" si="1"/>
        <v>365.5</v>
      </c>
      <c r="X23" s="4">
        <v>4.8</v>
      </c>
      <c r="Y23" s="4">
        <v>4.8</v>
      </c>
      <c r="Z23" s="1">
        <f t="shared" si="2"/>
        <v>375.1</v>
      </c>
      <c r="AA23" s="1">
        <v>110</v>
      </c>
      <c r="AB23" s="1">
        <f t="shared" si="3"/>
        <v>514.9</v>
      </c>
    </row>
    <row r="24" s="1" customFormat="1" ht="12" spans="1:28">
      <c r="A24" s="4">
        <v>23</v>
      </c>
      <c r="B24" s="1" t="s">
        <v>2558</v>
      </c>
      <c r="C24" s="1" t="s">
        <v>34</v>
      </c>
      <c r="D24" s="1" t="s">
        <v>2559</v>
      </c>
      <c r="E24" s="1" t="s">
        <v>2604</v>
      </c>
      <c r="F24" s="1" t="s">
        <v>2605</v>
      </c>
      <c r="G24" s="1" t="s">
        <v>38</v>
      </c>
      <c r="H24" s="1" t="s">
        <v>39</v>
      </c>
      <c r="I24" s="4">
        <v>32</v>
      </c>
      <c r="J24" s="4">
        <v>25</v>
      </c>
      <c r="K24" s="4">
        <v>55</v>
      </c>
      <c r="L24" s="4">
        <v>35</v>
      </c>
      <c r="M24" s="4">
        <v>24</v>
      </c>
      <c r="N24" s="4">
        <v>44</v>
      </c>
      <c r="O24" s="4">
        <v>38</v>
      </c>
      <c r="P24" s="4">
        <v>32</v>
      </c>
      <c r="Q24" s="4">
        <v>26</v>
      </c>
      <c r="R24" s="4">
        <v>33</v>
      </c>
      <c r="S24" s="4">
        <v>29</v>
      </c>
      <c r="T24" s="4">
        <v>25</v>
      </c>
      <c r="U24" s="4">
        <v>32</v>
      </c>
      <c r="V24" s="1">
        <f t="shared" si="0"/>
        <v>430</v>
      </c>
      <c r="W24" s="1">
        <f t="shared" si="1"/>
        <v>365.5</v>
      </c>
      <c r="X24" s="4">
        <v>4.8</v>
      </c>
      <c r="Y24" s="4">
        <v>4.8</v>
      </c>
      <c r="Z24" s="1">
        <f t="shared" si="2"/>
        <v>375.1</v>
      </c>
      <c r="AA24" s="1">
        <v>110</v>
      </c>
      <c r="AB24" s="1">
        <f t="shared" si="3"/>
        <v>514.9</v>
      </c>
    </row>
    <row r="25" s="1" customFormat="1" ht="12" spans="1:28">
      <c r="A25" s="4">
        <v>24</v>
      </c>
      <c r="B25" s="1" t="s">
        <v>2558</v>
      </c>
      <c r="C25" s="1" t="s">
        <v>34</v>
      </c>
      <c r="D25" s="1" t="s">
        <v>2559</v>
      </c>
      <c r="E25" s="1" t="s">
        <v>2606</v>
      </c>
      <c r="F25" s="1" t="s">
        <v>2607</v>
      </c>
      <c r="G25" s="1" t="s">
        <v>38</v>
      </c>
      <c r="H25" s="1" t="s">
        <v>39</v>
      </c>
      <c r="I25" s="4">
        <v>32</v>
      </c>
      <c r="J25" s="4">
        <v>25</v>
      </c>
      <c r="K25" s="4">
        <v>55</v>
      </c>
      <c r="L25" s="4">
        <v>35</v>
      </c>
      <c r="M25" s="4">
        <v>24</v>
      </c>
      <c r="N25" s="4">
        <v>44</v>
      </c>
      <c r="O25" s="4">
        <v>38</v>
      </c>
      <c r="P25" s="4">
        <v>32</v>
      </c>
      <c r="Q25" s="4">
        <v>26</v>
      </c>
      <c r="R25" s="4">
        <v>33</v>
      </c>
      <c r="S25" s="4">
        <v>29</v>
      </c>
      <c r="T25" s="4">
        <v>25</v>
      </c>
      <c r="U25" s="4">
        <v>32</v>
      </c>
      <c r="V25" s="1">
        <f t="shared" si="0"/>
        <v>430</v>
      </c>
      <c r="W25" s="1">
        <f t="shared" si="1"/>
        <v>365.5</v>
      </c>
      <c r="X25" s="4">
        <v>4.8</v>
      </c>
      <c r="Y25" s="4">
        <v>4.8</v>
      </c>
      <c r="Z25" s="1">
        <f t="shared" si="2"/>
        <v>375.1</v>
      </c>
      <c r="AA25" s="1">
        <v>110</v>
      </c>
      <c r="AB25" s="1">
        <f t="shared" si="3"/>
        <v>514.9</v>
      </c>
    </row>
  </sheetData>
  <pageMargins left="0.75" right="0.75" top="1" bottom="1" header="0.511805555555556" footer="0.511805555555556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38"/>
  <sheetViews>
    <sheetView topLeftCell="F16" workbookViewId="0">
      <selection activeCell="X52" sqref="X52"/>
    </sheetView>
  </sheetViews>
  <sheetFormatPr defaultColWidth="9" defaultRowHeight="13.5"/>
  <cols>
    <col min="1" max="1" width="4.625" style="2" customWidth="1"/>
    <col min="4" max="4" width="30.375" customWidth="1"/>
    <col min="7" max="7" width="9" customWidth="1"/>
    <col min="8" max="8" width="12.25" customWidth="1"/>
    <col min="9" max="20" width="3.875" style="3" customWidth="1"/>
    <col min="21" max="21" width="4.875" style="3" customWidth="1"/>
    <col min="22" max="23" width="3.875" style="3" customWidth="1"/>
    <col min="24" max="24" width="5.75" style="2" customWidth="1"/>
    <col min="25" max="25" width="6.625" style="2" customWidth="1"/>
    <col min="26" max="27" width="4" style="3" customWidth="1"/>
    <col min="28" max="28" width="6.625" style="2" customWidth="1"/>
  </cols>
  <sheetData>
    <row r="1" s="1" customFormat="1" ht="104.1" customHeight="1" spans="1:30">
      <c r="A1" s="4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5" t="s">
        <v>8</v>
      </c>
      <c r="J1" s="5" t="s">
        <v>2551</v>
      </c>
      <c r="K1" s="5" t="s">
        <v>2554</v>
      </c>
      <c r="L1" s="5" t="s">
        <v>2608</v>
      </c>
      <c r="M1" s="5" t="s">
        <v>2609</v>
      </c>
      <c r="N1" s="5" t="s">
        <v>2610</v>
      </c>
      <c r="O1" s="5" t="s">
        <v>2611</v>
      </c>
      <c r="P1" s="5" t="str">
        <f>'[1]16食品学院-食加（烘焙与饮品）'!$B$4</f>
        <v>食品企业管理</v>
      </c>
      <c r="Q1" s="5" t="str">
        <f>'[1]16食品学院-食加（烘焙与饮品）'!$B$5</f>
        <v>食品工艺学</v>
      </c>
      <c r="R1" s="5" t="str">
        <f>'[1]16食品学院-食加（烘焙与饮品）'!$B$6</f>
        <v>咖啡鉴赏与制作</v>
      </c>
      <c r="S1" s="5" t="str">
        <f>'[1]16食品学院-食加（烘焙与饮品）'!$B$8</f>
        <v>食品新产品开发</v>
      </c>
      <c r="T1" s="5" t="str">
        <f>'[1]16食品学院-食加（烘焙与饮品）'!$B$9</f>
        <v>蛋糕装饰技法大全</v>
      </c>
      <c r="U1" s="5" t="str">
        <f>'[1]16食品学院-食加（烘焙与饮品）'!$B$10</f>
        <v>食品仪器分析技术</v>
      </c>
      <c r="V1" s="5" t="str">
        <f>'[1]16食品学院-食加（烘焙与饮品）'!$B$11</f>
        <v>烹调原理</v>
      </c>
      <c r="W1" s="5" t="str">
        <f>'[1]16食品学院-食加（烘焙与饮品）'!$B$12</f>
        <v>大学生就业指导教程</v>
      </c>
      <c r="X1" s="4" t="s">
        <v>27</v>
      </c>
      <c r="Y1" s="4" t="s">
        <v>28</v>
      </c>
      <c r="Z1" s="5" t="s">
        <v>29</v>
      </c>
      <c r="AA1" s="5" t="s">
        <v>30</v>
      </c>
      <c r="AB1" s="4" t="s">
        <v>31</v>
      </c>
      <c r="AC1" s="1" t="s">
        <v>32</v>
      </c>
      <c r="AD1" s="1" t="s">
        <v>31</v>
      </c>
    </row>
    <row r="2" s="1" customFormat="1" ht="12" spans="1:30">
      <c r="A2" s="4">
        <v>1</v>
      </c>
      <c r="B2" s="1" t="s">
        <v>2558</v>
      </c>
      <c r="C2" s="1" t="s">
        <v>34</v>
      </c>
      <c r="D2" s="1" t="s">
        <v>2612</v>
      </c>
      <c r="E2" s="1" t="s">
        <v>2613</v>
      </c>
      <c r="F2" s="1" t="s">
        <v>2614</v>
      </c>
      <c r="G2" s="1" t="s">
        <v>38</v>
      </c>
      <c r="H2" s="1" t="s">
        <v>39</v>
      </c>
      <c r="I2" s="4">
        <v>32</v>
      </c>
      <c r="J2" s="4">
        <v>25</v>
      </c>
      <c r="K2" s="4">
        <v>24</v>
      </c>
      <c r="L2" s="4">
        <v>48</v>
      </c>
      <c r="M2" s="4">
        <v>26</v>
      </c>
      <c r="N2" s="4">
        <v>38</v>
      </c>
      <c r="O2" s="4">
        <v>25</v>
      </c>
      <c r="P2" s="4">
        <v>32</v>
      </c>
      <c r="Q2" s="4">
        <v>52</v>
      </c>
      <c r="R2" s="4">
        <v>39</v>
      </c>
      <c r="S2" s="4">
        <v>25</v>
      </c>
      <c r="T2" s="4">
        <v>58</v>
      </c>
      <c r="U2" s="4">
        <v>41.8</v>
      </c>
      <c r="V2" s="4">
        <v>35</v>
      </c>
      <c r="W2" s="4">
        <v>32</v>
      </c>
      <c r="X2" s="1">
        <f>SUM(I2:W2)</f>
        <v>532.8</v>
      </c>
      <c r="Y2" s="1">
        <f>X2*0.85</f>
        <v>452.88</v>
      </c>
      <c r="Z2" s="4">
        <v>4.8</v>
      </c>
      <c r="AA2" s="4">
        <v>4.8</v>
      </c>
      <c r="AB2" s="1">
        <f>Y2+Z2+AA2</f>
        <v>462.48</v>
      </c>
      <c r="AC2" s="1">
        <v>110</v>
      </c>
      <c r="AD2" s="1">
        <f>G2-AB2-AC2</f>
        <v>427.52</v>
      </c>
    </row>
    <row r="3" s="1" customFormat="1" ht="12" spans="1:30">
      <c r="A3" s="4">
        <v>2</v>
      </c>
      <c r="B3" s="1" t="s">
        <v>2558</v>
      </c>
      <c r="C3" s="1" t="s">
        <v>34</v>
      </c>
      <c r="D3" s="1" t="s">
        <v>2612</v>
      </c>
      <c r="E3" s="1" t="s">
        <v>2615</v>
      </c>
      <c r="F3" s="1" t="s">
        <v>2616</v>
      </c>
      <c r="G3" s="1" t="s">
        <v>38</v>
      </c>
      <c r="H3" s="1" t="s">
        <v>39</v>
      </c>
      <c r="I3" s="4">
        <v>32</v>
      </c>
      <c r="J3" s="4">
        <v>25</v>
      </c>
      <c r="K3" s="4">
        <v>24</v>
      </c>
      <c r="L3" s="4">
        <v>48</v>
      </c>
      <c r="M3" s="4">
        <v>26</v>
      </c>
      <c r="N3" s="4">
        <v>38</v>
      </c>
      <c r="O3" s="4">
        <v>25</v>
      </c>
      <c r="P3" s="4">
        <v>32</v>
      </c>
      <c r="Q3" s="4">
        <v>52</v>
      </c>
      <c r="R3" s="4">
        <v>39</v>
      </c>
      <c r="S3" s="4">
        <v>25</v>
      </c>
      <c r="T3" s="4">
        <v>58</v>
      </c>
      <c r="U3" s="4">
        <v>41.8</v>
      </c>
      <c r="V3" s="4">
        <v>35</v>
      </c>
      <c r="W3" s="4">
        <v>32</v>
      </c>
      <c r="X3" s="1">
        <f t="shared" ref="X3:X37" si="0">SUM(I3:W3)</f>
        <v>532.8</v>
      </c>
      <c r="Y3" s="1">
        <f t="shared" ref="Y3:Y37" si="1">X3*0.85</f>
        <v>452.88</v>
      </c>
      <c r="Z3" s="4">
        <v>4.8</v>
      </c>
      <c r="AA3" s="4">
        <v>4.8</v>
      </c>
      <c r="AB3" s="1">
        <f t="shared" ref="AB3:AB37" si="2">Y3+Z3+AA3</f>
        <v>462.48</v>
      </c>
      <c r="AC3" s="1">
        <v>110</v>
      </c>
      <c r="AD3" s="1">
        <f t="shared" ref="AD3:AD38" si="3">G3-AB3-AC3</f>
        <v>427.52</v>
      </c>
    </row>
    <row r="4" s="1" customFormat="1" ht="12" spans="1:30">
      <c r="A4" s="4">
        <v>3</v>
      </c>
      <c r="B4" s="1" t="s">
        <v>2558</v>
      </c>
      <c r="C4" s="1" t="s">
        <v>34</v>
      </c>
      <c r="D4" s="1" t="s">
        <v>2612</v>
      </c>
      <c r="E4" s="1" t="s">
        <v>2617</v>
      </c>
      <c r="F4" s="1" t="s">
        <v>2618</v>
      </c>
      <c r="G4" s="1" t="s">
        <v>38</v>
      </c>
      <c r="H4" s="1" t="s">
        <v>39</v>
      </c>
      <c r="I4" s="4">
        <v>32</v>
      </c>
      <c r="J4" s="4">
        <v>25</v>
      </c>
      <c r="K4" s="4">
        <v>24</v>
      </c>
      <c r="L4" s="4">
        <v>48</v>
      </c>
      <c r="M4" s="4">
        <v>26</v>
      </c>
      <c r="N4" s="4">
        <v>38</v>
      </c>
      <c r="O4" s="4">
        <v>25</v>
      </c>
      <c r="P4" s="4">
        <v>32</v>
      </c>
      <c r="Q4" s="4">
        <v>52</v>
      </c>
      <c r="R4" s="4">
        <v>39</v>
      </c>
      <c r="S4" s="4">
        <v>25</v>
      </c>
      <c r="T4" s="4">
        <v>58</v>
      </c>
      <c r="U4" s="4">
        <v>41.8</v>
      </c>
      <c r="V4" s="4">
        <v>35</v>
      </c>
      <c r="W4" s="4">
        <v>32</v>
      </c>
      <c r="X4" s="1">
        <f t="shared" si="0"/>
        <v>532.8</v>
      </c>
      <c r="Y4" s="1">
        <f t="shared" si="1"/>
        <v>452.88</v>
      </c>
      <c r="Z4" s="4">
        <v>4.8</v>
      </c>
      <c r="AA4" s="4">
        <v>4.8</v>
      </c>
      <c r="AB4" s="1">
        <f t="shared" si="2"/>
        <v>462.48</v>
      </c>
      <c r="AC4" s="1">
        <v>110</v>
      </c>
      <c r="AD4" s="1">
        <f t="shared" si="3"/>
        <v>427.52</v>
      </c>
    </row>
    <row r="5" s="1" customFormat="1" ht="12" spans="1:30">
      <c r="A5" s="4">
        <v>4</v>
      </c>
      <c r="B5" s="1" t="s">
        <v>2558</v>
      </c>
      <c r="C5" s="1" t="s">
        <v>34</v>
      </c>
      <c r="D5" s="1" t="s">
        <v>2612</v>
      </c>
      <c r="E5" s="1" t="s">
        <v>2619</v>
      </c>
      <c r="F5" s="1" t="s">
        <v>2620</v>
      </c>
      <c r="G5" s="1" t="s">
        <v>38</v>
      </c>
      <c r="H5" s="1" t="s">
        <v>39</v>
      </c>
      <c r="I5" s="4">
        <v>32</v>
      </c>
      <c r="J5" s="4">
        <v>25</v>
      </c>
      <c r="K5" s="4">
        <v>24</v>
      </c>
      <c r="L5" s="4">
        <v>48</v>
      </c>
      <c r="M5" s="4">
        <v>26</v>
      </c>
      <c r="N5" s="4">
        <v>38</v>
      </c>
      <c r="O5" s="4">
        <v>25</v>
      </c>
      <c r="P5" s="4">
        <v>32</v>
      </c>
      <c r="Q5" s="4">
        <v>52</v>
      </c>
      <c r="R5" s="4">
        <v>39</v>
      </c>
      <c r="S5" s="4">
        <v>25</v>
      </c>
      <c r="T5" s="4">
        <v>58</v>
      </c>
      <c r="U5" s="4">
        <v>41.8</v>
      </c>
      <c r="V5" s="4">
        <v>35</v>
      </c>
      <c r="W5" s="4">
        <v>32</v>
      </c>
      <c r="X5" s="1">
        <f t="shared" si="0"/>
        <v>532.8</v>
      </c>
      <c r="Y5" s="1">
        <f t="shared" si="1"/>
        <v>452.88</v>
      </c>
      <c r="Z5" s="4">
        <v>4.8</v>
      </c>
      <c r="AA5" s="4">
        <v>4.8</v>
      </c>
      <c r="AB5" s="1">
        <f t="shared" si="2"/>
        <v>462.48</v>
      </c>
      <c r="AC5" s="1">
        <v>110</v>
      </c>
      <c r="AD5" s="1">
        <f t="shared" si="3"/>
        <v>427.52</v>
      </c>
    </row>
    <row r="6" s="1" customFormat="1" ht="12" spans="1:30">
      <c r="A6" s="4">
        <v>5</v>
      </c>
      <c r="B6" s="1" t="s">
        <v>2558</v>
      </c>
      <c r="C6" s="1" t="s">
        <v>34</v>
      </c>
      <c r="D6" s="1" t="s">
        <v>2612</v>
      </c>
      <c r="E6" s="1" t="s">
        <v>2621</v>
      </c>
      <c r="F6" s="1" t="s">
        <v>2622</v>
      </c>
      <c r="G6" s="1" t="s">
        <v>38</v>
      </c>
      <c r="H6" s="1" t="s">
        <v>39</v>
      </c>
      <c r="I6" s="4">
        <v>32</v>
      </c>
      <c r="J6" s="4">
        <v>25</v>
      </c>
      <c r="K6" s="4">
        <v>24</v>
      </c>
      <c r="L6" s="4">
        <v>48</v>
      </c>
      <c r="M6" s="4">
        <v>26</v>
      </c>
      <c r="N6" s="4">
        <v>38</v>
      </c>
      <c r="O6" s="4">
        <v>25</v>
      </c>
      <c r="P6" s="4">
        <v>32</v>
      </c>
      <c r="Q6" s="4">
        <v>52</v>
      </c>
      <c r="R6" s="4">
        <v>39</v>
      </c>
      <c r="S6" s="4">
        <v>25</v>
      </c>
      <c r="T6" s="4">
        <v>58</v>
      </c>
      <c r="U6" s="4">
        <v>41.8</v>
      </c>
      <c r="V6" s="4">
        <v>35</v>
      </c>
      <c r="W6" s="4">
        <v>32</v>
      </c>
      <c r="X6" s="1">
        <f t="shared" si="0"/>
        <v>532.8</v>
      </c>
      <c r="Y6" s="1">
        <f t="shared" si="1"/>
        <v>452.88</v>
      </c>
      <c r="Z6" s="4">
        <v>4.8</v>
      </c>
      <c r="AA6" s="4">
        <v>4.8</v>
      </c>
      <c r="AB6" s="1">
        <f t="shared" si="2"/>
        <v>462.48</v>
      </c>
      <c r="AC6" s="1">
        <v>110</v>
      </c>
      <c r="AD6" s="1">
        <f t="shared" si="3"/>
        <v>427.52</v>
      </c>
    </row>
    <row r="7" s="1" customFormat="1" ht="12" spans="1:30">
      <c r="A7" s="4">
        <v>6</v>
      </c>
      <c r="B7" s="1" t="s">
        <v>2558</v>
      </c>
      <c r="C7" s="1" t="s">
        <v>34</v>
      </c>
      <c r="D7" s="1" t="s">
        <v>2612</v>
      </c>
      <c r="E7" s="1" t="s">
        <v>2623</v>
      </c>
      <c r="F7" s="1" t="s">
        <v>2624</v>
      </c>
      <c r="G7" s="1" t="s">
        <v>38</v>
      </c>
      <c r="H7" s="1" t="s">
        <v>39</v>
      </c>
      <c r="I7" s="4">
        <v>32</v>
      </c>
      <c r="J7" s="4">
        <v>25</v>
      </c>
      <c r="K7" s="4">
        <v>24</v>
      </c>
      <c r="L7" s="4">
        <v>48</v>
      </c>
      <c r="M7" s="4">
        <v>26</v>
      </c>
      <c r="N7" s="4">
        <v>38</v>
      </c>
      <c r="O7" s="4">
        <v>25</v>
      </c>
      <c r="P7" s="4">
        <v>32</v>
      </c>
      <c r="Q7" s="4">
        <v>52</v>
      </c>
      <c r="R7" s="4">
        <v>39</v>
      </c>
      <c r="S7" s="4">
        <v>25</v>
      </c>
      <c r="T7" s="4">
        <v>58</v>
      </c>
      <c r="U7" s="4">
        <v>41.8</v>
      </c>
      <c r="V7" s="4">
        <v>35</v>
      </c>
      <c r="W7" s="4">
        <v>32</v>
      </c>
      <c r="X7" s="1">
        <f t="shared" si="0"/>
        <v>532.8</v>
      </c>
      <c r="Y7" s="1">
        <f t="shared" si="1"/>
        <v>452.88</v>
      </c>
      <c r="Z7" s="4">
        <v>4.8</v>
      </c>
      <c r="AA7" s="4">
        <v>4.8</v>
      </c>
      <c r="AB7" s="1">
        <f t="shared" si="2"/>
        <v>462.48</v>
      </c>
      <c r="AC7" s="1">
        <v>110</v>
      </c>
      <c r="AD7" s="1">
        <f t="shared" si="3"/>
        <v>427.52</v>
      </c>
    </row>
    <row r="8" s="1" customFormat="1" ht="12" spans="1:30">
      <c r="A8" s="4">
        <v>7</v>
      </c>
      <c r="B8" s="1" t="s">
        <v>2558</v>
      </c>
      <c r="C8" s="1" t="s">
        <v>34</v>
      </c>
      <c r="D8" s="1" t="s">
        <v>2612</v>
      </c>
      <c r="E8" s="1" t="s">
        <v>2625</v>
      </c>
      <c r="F8" s="1" t="s">
        <v>2626</v>
      </c>
      <c r="G8" s="1" t="s">
        <v>38</v>
      </c>
      <c r="H8" s="1" t="s">
        <v>39</v>
      </c>
      <c r="I8" s="4">
        <v>32</v>
      </c>
      <c r="J8" s="4">
        <v>25</v>
      </c>
      <c r="K8" s="4">
        <v>24</v>
      </c>
      <c r="L8" s="4">
        <v>48</v>
      </c>
      <c r="M8" s="4">
        <v>26</v>
      </c>
      <c r="N8" s="4">
        <v>38</v>
      </c>
      <c r="O8" s="4">
        <v>25</v>
      </c>
      <c r="P8" s="4">
        <v>32</v>
      </c>
      <c r="Q8" s="4">
        <v>52</v>
      </c>
      <c r="R8" s="4">
        <v>39</v>
      </c>
      <c r="S8" s="4">
        <v>25</v>
      </c>
      <c r="T8" s="4">
        <v>58</v>
      </c>
      <c r="U8" s="4">
        <v>41.8</v>
      </c>
      <c r="V8" s="4">
        <v>35</v>
      </c>
      <c r="W8" s="4">
        <v>32</v>
      </c>
      <c r="X8" s="1">
        <f t="shared" si="0"/>
        <v>532.8</v>
      </c>
      <c r="Y8" s="1">
        <f t="shared" si="1"/>
        <v>452.88</v>
      </c>
      <c r="Z8" s="4">
        <v>4.8</v>
      </c>
      <c r="AA8" s="4">
        <v>4.8</v>
      </c>
      <c r="AB8" s="1">
        <f t="shared" si="2"/>
        <v>462.48</v>
      </c>
      <c r="AC8" s="1">
        <v>110</v>
      </c>
      <c r="AD8" s="1">
        <f t="shared" si="3"/>
        <v>427.52</v>
      </c>
    </row>
    <row r="9" s="1" customFormat="1" ht="12" spans="1:30">
      <c r="A9" s="4">
        <v>8</v>
      </c>
      <c r="B9" s="1" t="s">
        <v>2558</v>
      </c>
      <c r="C9" s="1" t="s">
        <v>34</v>
      </c>
      <c r="D9" s="1" t="s">
        <v>2612</v>
      </c>
      <c r="E9" s="1" t="s">
        <v>2627</v>
      </c>
      <c r="F9" s="1" t="s">
        <v>2628</v>
      </c>
      <c r="G9" s="1" t="s">
        <v>38</v>
      </c>
      <c r="H9" s="1" t="s">
        <v>39</v>
      </c>
      <c r="I9" s="4">
        <v>32</v>
      </c>
      <c r="J9" s="4">
        <v>25</v>
      </c>
      <c r="K9" s="4">
        <v>24</v>
      </c>
      <c r="L9" s="4">
        <v>48</v>
      </c>
      <c r="M9" s="4">
        <v>26</v>
      </c>
      <c r="N9" s="4">
        <v>38</v>
      </c>
      <c r="O9" s="4">
        <v>25</v>
      </c>
      <c r="P9" s="4">
        <v>32</v>
      </c>
      <c r="Q9" s="4">
        <v>52</v>
      </c>
      <c r="R9" s="4">
        <v>39</v>
      </c>
      <c r="S9" s="4">
        <v>25</v>
      </c>
      <c r="T9" s="4">
        <v>58</v>
      </c>
      <c r="U9" s="4">
        <v>41.8</v>
      </c>
      <c r="V9" s="4">
        <v>35</v>
      </c>
      <c r="W9" s="4">
        <v>32</v>
      </c>
      <c r="X9" s="1">
        <f t="shared" si="0"/>
        <v>532.8</v>
      </c>
      <c r="Y9" s="1">
        <f t="shared" si="1"/>
        <v>452.88</v>
      </c>
      <c r="Z9" s="4">
        <v>4.8</v>
      </c>
      <c r="AA9" s="4">
        <v>4.8</v>
      </c>
      <c r="AB9" s="1">
        <f t="shared" si="2"/>
        <v>462.48</v>
      </c>
      <c r="AC9" s="1">
        <v>110</v>
      </c>
      <c r="AD9" s="1">
        <f t="shared" si="3"/>
        <v>427.52</v>
      </c>
    </row>
    <row r="10" s="1" customFormat="1" ht="12" spans="1:30">
      <c r="A10" s="4">
        <v>9</v>
      </c>
      <c r="B10" s="1" t="s">
        <v>2558</v>
      </c>
      <c r="C10" s="1" t="s">
        <v>34</v>
      </c>
      <c r="D10" s="1" t="s">
        <v>2612</v>
      </c>
      <c r="E10" s="1" t="s">
        <v>2629</v>
      </c>
      <c r="F10" s="1" t="s">
        <v>2630</v>
      </c>
      <c r="G10" s="1" t="s">
        <v>38</v>
      </c>
      <c r="H10" s="1" t="s">
        <v>39</v>
      </c>
      <c r="I10" s="4">
        <v>32</v>
      </c>
      <c r="J10" s="4">
        <v>25</v>
      </c>
      <c r="K10" s="4">
        <v>24</v>
      </c>
      <c r="L10" s="4">
        <v>48</v>
      </c>
      <c r="M10" s="4">
        <v>26</v>
      </c>
      <c r="N10" s="4">
        <v>38</v>
      </c>
      <c r="O10" s="4">
        <v>25</v>
      </c>
      <c r="P10" s="4">
        <v>32</v>
      </c>
      <c r="Q10" s="4">
        <v>52</v>
      </c>
      <c r="R10" s="4">
        <v>39</v>
      </c>
      <c r="S10" s="4">
        <v>25</v>
      </c>
      <c r="T10" s="4">
        <v>58</v>
      </c>
      <c r="U10" s="4">
        <v>41.8</v>
      </c>
      <c r="V10" s="4">
        <v>35</v>
      </c>
      <c r="W10" s="4">
        <v>32</v>
      </c>
      <c r="X10" s="1">
        <f t="shared" si="0"/>
        <v>532.8</v>
      </c>
      <c r="Y10" s="1">
        <f t="shared" si="1"/>
        <v>452.88</v>
      </c>
      <c r="Z10" s="4">
        <v>4.8</v>
      </c>
      <c r="AA10" s="4">
        <v>4.8</v>
      </c>
      <c r="AB10" s="1">
        <f t="shared" si="2"/>
        <v>462.48</v>
      </c>
      <c r="AC10" s="1">
        <v>110</v>
      </c>
      <c r="AD10" s="1">
        <f t="shared" si="3"/>
        <v>427.52</v>
      </c>
    </row>
    <row r="11" s="1" customFormat="1" ht="12" spans="1:30">
      <c r="A11" s="4">
        <v>10</v>
      </c>
      <c r="B11" s="1" t="s">
        <v>2558</v>
      </c>
      <c r="C11" s="1" t="s">
        <v>34</v>
      </c>
      <c r="D11" s="1" t="s">
        <v>2612</v>
      </c>
      <c r="E11" s="1" t="s">
        <v>2631</v>
      </c>
      <c r="F11" s="1" t="s">
        <v>2632</v>
      </c>
      <c r="G11" s="1" t="s">
        <v>38</v>
      </c>
      <c r="H11" s="1" t="s">
        <v>39</v>
      </c>
      <c r="I11" s="4">
        <v>32</v>
      </c>
      <c r="J11" s="4">
        <v>25</v>
      </c>
      <c r="K11" s="4">
        <v>24</v>
      </c>
      <c r="L11" s="4">
        <v>48</v>
      </c>
      <c r="M11" s="4">
        <v>26</v>
      </c>
      <c r="N11" s="4">
        <v>38</v>
      </c>
      <c r="O11" s="4">
        <v>25</v>
      </c>
      <c r="P11" s="4">
        <v>32</v>
      </c>
      <c r="Q11" s="4">
        <v>52</v>
      </c>
      <c r="R11" s="4">
        <v>39</v>
      </c>
      <c r="S11" s="4">
        <v>25</v>
      </c>
      <c r="T11" s="4">
        <v>58</v>
      </c>
      <c r="U11" s="4">
        <v>41.8</v>
      </c>
      <c r="V11" s="4">
        <v>35</v>
      </c>
      <c r="W11" s="4">
        <v>32</v>
      </c>
      <c r="X11" s="1">
        <f t="shared" si="0"/>
        <v>532.8</v>
      </c>
      <c r="Y11" s="1">
        <f t="shared" si="1"/>
        <v>452.88</v>
      </c>
      <c r="Z11" s="4">
        <v>4.8</v>
      </c>
      <c r="AA11" s="4">
        <v>4.8</v>
      </c>
      <c r="AB11" s="1">
        <f t="shared" si="2"/>
        <v>462.48</v>
      </c>
      <c r="AC11" s="1">
        <v>110</v>
      </c>
      <c r="AD11" s="1">
        <f t="shared" si="3"/>
        <v>427.52</v>
      </c>
    </row>
    <row r="12" s="1" customFormat="1" ht="12" spans="1:30">
      <c r="A12" s="4">
        <v>11</v>
      </c>
      <c r="B12" s="1" t="s">
        <v>2558</v>
      </c>
      <c r="C12" s="1" t="s">
        <v>34</v>
      </c>
      <c r="D12" s="1" t="s">
        <v>2612</v>
      </c>
      <c r="E12" s="1" t="s">
        <v>2633</v>
      </c>
      <c r="F12" s="1" t="s">
        <v>2634</v>
      </c>
      <c r="G12" s="1" t="s">
        <v>38</v>
      </c>
      <c r="H12" s="1" t="s">
        <v>39</v>
      </c>
      <c r="I12" s="4">
        <v>32</v>
      </c>
      <c r="J12" s="4">
        <v>25</v>
      </c>
      <c r="K12" s="4">
        <v>24</v>
      </c>
      <c r="L12" s="4">
        <v>48</v>
      </c>
      <c r="M12" s="4">
        <v>26</v>
      </c>
      <c r="N12" s="4">
        <v>38</v>
      </c>
      <c r="O12" s="4">
        <v>25</v>
      </c>
      <c r="P12" s="4">
        <v>32</v>
      </c>
      <c r="Q12" s="4">
        <v>52</v>
      </c>
      <c r="R12" s="4">
        <v>39</v>
      </c>
      <c r="S12" s="4">
        <v>25</v>
      </c>
      <c r="T12" s="4">
        <v>58</v>
      </c>
      <c r="U12" s="4">
        <v>41.8</v>
      </c>
      <c r="V12" s="4">
        <v>35</v>
      </c>
      <c r="W12" s="4">
        <v>32</v>
      </c>
      <c r="X12" s="1">
        <f t="shared" si="0"/>
        <v>532.8</v>
      </c>
      <c r="Y12" s="1">
        <f t="shared" si="1"/>
        <v>452.88</v>
      </c>
      <c r="Z12" s="4">
        <v>4.8</v>
      </c>
      <c r="AA12" s="4">
        <v>4.8</v>
      </c>
      <c r="AB12" s="1">
        <f t="shared" si="2"/>
        <v>462.48</v>
      </c>
      <c r="AC12" s="1">
        <v>110</v>
      </c>
      <c r="AD12" s="1">
        <f t="shared" si="3"/>
        <v>427.52</v>
      </c>
    </row>
    <row r="13" s="1" customFormat="1" ht="12" spans="1:30">
      <c r="A13" s="4">
        <v>12</v>
      </c>
      <c r="B13" s="1" t="s">
        <v>2558</v>
      </c>
      <c r="C13" s="1" t="s">
        <v>34</v>
      </c>
      <c r="D13" s="1" t="s">
        <v>2612</v>
      </c>
      <c r="E13" s="1" t="s">
        <v>2635</v>
      </c>
      <c r="F13" s="1" t="s">
        <v>2636</v>
      </c>
      <c r="G13" s="1" t="s">
        <v>38</v>
      </c>
      <c r="H13" s="1" t="s">
        <v>39</v>
      </c>
      <c r="I13" s="4">
        <v>32</v>
      </c>
      <c r="J13" s="4">
        <v>25</v>
      </c>
      <c r="K13" s="4">
        <v>24</v>
      </c>
      <c r="L13" s="4">
        <v>48</v>
      </c>
      <c r="M13" s="4">
        <v>26</v>
      </c>
      <c r="N13" s="4">
        <v>38</v>
      </c>
      <c r="O13" s="4">
        <v>25</v>
      </c>
      <c r="P13" s="4">
        <v>32</v>
      </c>
      <c r="Q13" s="4">
        <v>52</v>
      </c>
      <c r="R13" s="4">
        <v>39</v>
      </c>
      <c r="S13" s="4">
        <v>25</v>
      </c>
      <c r="T13" s="4">
        <v>58</v>
      </c>
      <c r="U13" s="4">
        <v>41.8</v>
      </c>
      <c r="V13" s="4">
        <v>35</v>
      </c>
      <c r="W13" s="4">
        <v>32</v>
      </c>
      <c r="X13" s="1">
        <f t="shared" si="0"/>
        <v>532.8</v>
      </c>
      <c r="Y13" s="1">
        <f t="shared" si="1"/>
        <v>452.88</v>
      </c>
      <c r="Z13" s="4">
        <v>4.8</v>
      </c>
      <c r="AA13" s="4">
        <v>4.8</v>
      </c>
      <c r="AB13" s="1">
        <f t="shared" si="2"/>
        <v>462.48</v>
      </c>
      <c r="AC13" s="1">
        <v>110</v>
      </c>
      <c r="AD13" s="1">
        <f t="shared" si="3"/>
        <v>427.52</v>
      </c>
    </row>
    <row r="14" s="1" customFormat="1" ht="12" spans="1:30">
      <c r="A14" s="4">
        <v>13</v>
      </c>
      <c r="B14" s="1" t="s">
        <v>2558</v>
      </c>
      <c r="C14" s="1" t="s">
        <v>34</v>
      </c>
      <c r="D14" s="1" t="s">
        <v>2612</v>
      </c>
      <c r="E14" s="1" t="s">
        <v>2637</v>
      </c>
      <c r="F14" s="1" t="s">
        <v>2638</v>
      </c>
      <c r="G14" s="1" t="s">
        <v>38</v>
      </c>
      <c r="H14" s="1" t="s">
        <v>39</v>
      </c>
      <c r="I14" s="4">
        <v>32</v>
      </c>
      <c r="J14" s="4">
        <v>25</v>
      </c>
      <c r="K14" s="4">
        <v>24</v>
      </c>
      <c r="L14" s="4">
        <v>48</v>
      </c>
      <c r="M14" s="4">
        <v>26</v>
      </c>
      <c r="N14" s="4">
        <v>38</v>
      </c>
      <c r="O14" s="4">
        <v>25</v>
      </c>
      <c r="P14" s="4">
        <v>32</v>
      </c>
      <c r="Q14" s="4">
        <v>52</v>
      </c>
      <c r="R14" s="4">
        <v>39</v>
      </c>
      <c r="S14" s="4">
        <v>25</v>
      </c>
      <c r="T14" s="4">
        <v>58</v>
      </c>
      <c r="U14" s="4">
        <v>41.8</v>
      </c>
      <c r="V14" s="4">
        <v>35</v>
      </c>
      <c r="W14" s="4">
        <v>32</v>
      </c>
      <c r="X14" s="1">
        <f t="shared" si="0"/>
        <v>532.8</v>
      </c>
      <c r="Y14" s="1">
        <f t="shared" si="1"/>
        <v>452.88</v>
      </c>
      <c r="Z14" s="4">
        <v>4.8</v>
      </c>
      <c r="AA14" s="4">
        <v>4.8</v>
      </c>
      <c r="AB14" s="1">
        <f t="shared" si="2"/>
        <v>462.48</v>
      </c>
      <c r="AC14" s="1">
        <v>110</v>
      </c>
      <c r="AD14" s="1">
        <f t="shared" si="3"/>
        <v>427.52</v>
      </c>
    </row>
    <row r="15" s="1" customFormat="1" ht="12" spans="1:30">
      <c r="A15" s="4">
        <v>14</v>
      </c>
      <c r="B15" s="1" t="s">
        <v>2558</v>
      </c>
      <c r="C15" s="1" t="s">
        <v>34</v>
      </c>
      <c r="D15" s="1" t="s">
        <v>2612</v>
      </c>
      <c r="E15" s="1" t="s">
        <v>2639</v>
      </c>
      <c r="F15" s="1" t="s">
        <v>2640</v>
      </c>
      <c r="G15" s="1" t="s">
        <v>38</v>
      </c>
      <c r="H15" s="1" t="s">
        <v>39</v>
      </c>
      <c r="I15" s="4">
        <v>32</v>
      </c>
      <c r="J15" s="4">
        <v>25</v>
      </c>
      <c r="K15" s="4">
        <v>24</v>
      </c>
      <c r="L15" s="4">
        <v>48</v>
      </c>
      <c r="M15" s="4">
        <v>26</v>
      </c>
      <c r="N15" s="4">
        <v>38</v>
      </c>
      <c r="O15" s="4">
        <v>25</v>
      </c>
      <c r="P15" s="4">
        <v>32</v>
      </c>
      <c r="Q15" s="4">
        <v>52</v>
      </c>
      <c r="R15" s="4">
        <v>39</v>
      </c>
      <c r="S15" s="4">
        <v>25</v>
      </c>
      <c r="T15" s="4">
        <v>58</v>
      </c>
      <c r="U15" s="4">
        <v>41.8</v>
      </c>
      <c r="V15" s="4">
        <v>35</v>
      </c>
      <c r="W15" s="4">
        <v>32</v>
      </c>
      <c r="X15" s="1">
        <f t="shared" si="0"/>
        <v>532.8</v>
      </c>
      <c r="Y15" s="1">
        <f t="shared" si="1"/>
        <v>452.88</v>
      </c>
      <c r="Z15" s="4">
        <v>4.8</v>
      </c>
      <c r="AA15" s="4">
        <v>4.8</v>
      </c>
      <c r="AB15" s="1">
        <f t="shared" si="2"/>
        <v>462.48</v>
      </c>
      <c r="AC15" s="1">
        <v>110</v>
      </c>
      <c r="AD15" s="1">
        <f t="shared" si="3"/>
        <v>427.52</v>
      </c>
    </row>
    <row r="16" s="1" customFormat="1" ht="12" spans="1:30">
      <c r="A16" s="4">
        <v>15</v>
      </c>
      <c r="B16" s="1" t="s">
        <v>2558</v>
      </c>
      <c r="C16" s="1" t="s">
        <v>34</v>
      </c>
      <c r="D16" s="1" t="s">
        <v>2612</v>
      </c>
      <c r="E16" s="1" t="s">
        <v>2641</v>
      </c>
      <c r="F16" s="1" t="s">
        <v>2642</v>
      </c>
      <c r="G16" s="1" t="s">
        <v>38</v>
      </c>
      <c r="H16" s="1" t="s">
        <v>39</v>
      </c>
      <c r="I16" s="4">
        <v>32</v>
      </c>
      <c r="J16" s="4">
        <v>25</v>
      </c>
      <c r="K16" s="4">
        <v>24</v>
      </c>
      <c r="L16" s="4">
        <v>48</v>
      </c>
      <c r="M16" s="4">
        <v>26</v>
      </c>
      <c r="N16" s="4">
        <v>38</v>
      </c>
      <c r="O16" s="4">
        <v>25</v>
      </c>
      <c r="P16" s="4">
        <v>32</v>
      </c>
      <c r="Q16" s="4">
        <v>52</v>
      </c>
      <c r="R16" s="4">
        <v>39</v>
      </c>
      <c r="S16" s="4">
        <v>25</v>
      </c>
      <c r="T16" s="4">
        <v>58</v>
      </c>
      <c r="U16" s="4">
        <v>41.8</v>
      </c>
      <c r="V16" s="4">
        <v>35</v>
      </c>
      <c r="W16" s="4">
        <v>32</v>
      </c>
      <c r="X16" s="1">
        <f t="shared" si="0"/>
        <v>532.8</v>
      </c>
      <c r="Y16" s="1">
        <f t="shared" si="1"/>
        <v>452.88</v>
      </c>
      <c r="Z16" s="4">
        <v>4.8</v>
      </c>
      <c r="AA16" s="4">
        <v>4.8</v>
      </c>
      <c r="AB16" s="1">
        <f t="shared" si="2"/>
        <v>462.48</v>
      </c>
      <c r="AC16" s="1">
        <v>110</v>
      </c>
      <c r="AD16" s="1">
        <f t="shared" si="3"/>
        <v>427.52</v>
      </c>
    </row>
    <row r="17" s="1" customFormat="1" ht="12" spans="1:30">
      <c r="A17" s="4">
        <v>16</v>
      </c>
      <c r="B17" s="1" t="s">
        <v>2558</v>
      </c>
      <c r="C17" s="1" t="s">
        <v>34</v>
      </c>
      <c r="D17" s="1" t="s">
        <v>2612</v>
      </c>
      <c r="E17" s="1" t="s">
        <v>2643</v>
      </c>
      <c r="F17" s="1" t="s">
        <v>2644</v>
      </c>
      <c r="G17" s="1" t="s">
        <v>38</v>
      </c>
      <c r="H17" s="1" t="s">
        <v>39</v>
      </c>
      <c r="I17" s="4">
        <v>32</v>
      </c>
      <c r="J17" s="4">
        <v>25</v>
      </c>
      <c r="K17" s="4">
        <v>24</v>
      </c>
      <c r="L17" s="4">
        <v>48</v>
      </c>
      <c r="M17" s="4">
        <v>26</v>
      </c>
      <c r="N17" s="4">
        <v>38</v>
      </c>
      <c r="O17" s="4">
        <v>25</v>
      </c>
      <c r="P17" s="4">
        <v>32</v>
      </c>
      <c r="Q17" s="4">
        <v>52</v>
      </c>
      <c r="R17" s="4">
        <v>39</v>
      </c>
      <c r="S17" s="4">
        <v>25</v>
      </c>
      <c r="T17" s="4">
        <v>58</v>
      </c>
      <c r="U17" s="4">
        <v>41.8</v>
      </c>
      <c r="V17" s="4">
        <v>35</v>
      </c>
      <c r="W17" s="4">
        <v>32</v>
      </c>
      <c r="X17" s="1">
        <f t="shared" si="0"/>
        <v>532.8</v>
      </c>
      <c r="Y17" s="1">
        <f t="shared" si="1"/>
        <v>452.88</v>
      </c>
      <c r="Z17" s="4">
        <v>4.8</v>
      </c>
      <c r="AA17" s="4">
        <v>4.8</v>
      </c>
      <c r="AB17" s="1">
        <f t="shared" si="2"/>
        <v>462.48</v>
      </c>
      <c r="AC17" s="1">
        <v>110</v>
      </c>
      <c r="AD17" s="1">
        <f t="shared" si="3"/>
        <v>427.52</v>
      </c>
    </row>
    <row r="18" s="1" customFormat="1" ht="12" spans="1:30">
      <c r="A18" s="4">
        <v>17</v>
      </c>
      <c r="B18" s="1" t="s">
        <v>2558</v>
      </c>
      <c r="C18" s="1" t="s">
        <v>34</v>
      </c>
      <c r="D18" s="1" t="s">
        <v>2612</v>
      </c>
      <c r="E18" s="1" t="s">
        <v>2645</v>
      </c>
      <c r="F18" s="1" t="s">
        <v>2646</v>
      </c>
      <c r="G18" s="1" t="s">
        <v>38</v>
      </c>
      <c r="H18" s="1" t="s">
        <v>39</v>
      </c>
      <c r="I18" s="4">
        <v>32</v>
      </c>
      <c r="J18" s="4">
        <v>25</v>
      </c>
      <c r="K18" s="4">
        <v>24</v>
      </c>
      <c r="L18" s="4">
        <v>48</v>
      </c>
      <c r="M18" s="4">
        <v>26</v>
      </c>
      <c r="N18" s="4">
        <v>38</v>
      </c>
      <c r="O18" s="4">
        <v>25</v>
      </c>
      <c r="P18" s="4">
        <v>32</v>
      </c>
      <c r="Q18" s="4">
        <v>52</v>
      </c>
      <c r="R18" s="4">
        <v>39</v>
      </c>
      <c r="S18" s="4">
        <v>25</v>
      </c>
      <c r="T18" s="4">
        <v>58</v>
      </c>
      <c r="U18" s="4">
        <v>41.8</v>
      </c>
      <c r="V18" s="4">
        <v>35</v>
      </c>
      <c r="W18" s="4">
        <v>32</v>
      </c>
      <c r="X18" s="1">
        <f t="shared" si="0"/>
        <v>532.8</v>
      </c>
      <c r="Y18" s="1">
        <f t="shared" si="1"/>
        <v>452.88</v>
      </c>
      <c r="Z18" s="4">
        <v>4.8</v>
      </c>
      <c r="AA18" s="4">
        <v>4.8</v>
      </c>
      <c r="AB18" s="1">
        <f t="shared" si="2"/>
        <v>462.48</v>
      </c>
      <c r="AC18" s="1">
        <v>110</v>
      </c>
      <c r="AD18" s="1">
        <f t="shared" si="3"/>
        <v>427.52</v>
      </c>
    </row>
    <row r="19" s="1" customFormat="1" ht="12" spans="1:30">
      <c r="A19" s="4">
        <v>18</v>
      </c>
      <c r="B19" s="1" t="s">
        <v>2558</v>
      </c>
      <c r="C19" s="1" t="s">
        <v>34</v>
      </c>
      <c r="D19" s="1" t="s">
        <v>2612</v>
      </c>
      <c r="E19" s="1" t="s">
        <v>2647</v>
      </c>
      <c r="F19" s="1" t="s">
        <v>2648</v>
      </c>
      <c r="G19" s="1" t="s">
        <v>38</v>
      </c>
      <c r="H19" s="1" t="s">
        <v>39</v>
      </c>
      <c r="I19" s="4">
        <v>32</v>
      </c>
      <c r="J19" s="4">
        <v>25</v>
      </c>
      <c r="K19" s="4">
        <v>24</v>
      </c>
      <c r="L19" s="4">
        <v>48</v>
      </c>
      <c r="M19" s="4">
        <v>26</v>
      </c>
      <c r="N19" s="4">
        <v>38</v>
      </c>
      <c r="O19" s="4">
        <v>25</v>
      </c>
      <c r="P19" s="4">
        <v>32</v>
      </c>
      <c r="Q19" s="4">
        <v>52</v>
      </c>
      <c r="R19" s="4">
        <v>39</v>
      </c>
      <c r="S19" s="4">
        <v>25</v>
      </c>
      <c r="T19" s="4">
        <v>58</v>
      </c>
      <c r="U19" s="4">
        <v>41.8</v>
      </c>
      <c r="V19" s="4">
        <v>35</v>
      </c>
      <c r="W19" s="4">
        <v>32</v>
      </c>
      <c r="X19" s="1">
        <f t="shared" si="0"/>
        <v>532.8</v>
      </c>
      <c r="Y19" s="1">
        <f t="shared" si="1"/>
        <v>452.88</v>
      </c>
      <c r="Z19" s="4">
        <v>4.8</v>
      </c>
      <c r="AA19" s="4">
        <v>4.8</v>
      </c>
      <c r="AB19" s="1">
        <f t="shared" si="2"/>
        <v>462.48</v>
      </c>
      <c r="AC19" s="1">
        <v>110</v>
      </c>
      <c r="AD19" s="1">
        <f t="shared" si="3"/>
        <v>427.52</v>
      </c>
    </row>
    <row r="20" s="1" customFormat="1" ht="12" spans="1:30">
      <c r="A20" s="4">
        <v>19</v>
      </c>
      <c r="B20" s="1" t="s">
        <v>2558</v>
      </c>
      <c r="C20" s="1" t="s">
        <v>34</v>
      </c>
      <c r="D20" s="1" t="s">
        <v>2612</v>
      </c>
      <c r="E20" s="1" t="s">
        <v>2649</v>
      </c>
      <c r="F20" s="1" t="s">
        <v>2650</v>
      </c>
      <c r="G20" s="1" t="s">
        <v>38</v>
      </c>
      <c r="H20" s="1" t="s">
        <v>39</v>
      </c>
      <c r="I20" s="4">
        <v>32</v>
      </c>
      <c r="J20" s="4">
        <v>25</v>
      </c>
      <c r="K20" s="4">
        <v>24</v>
      </c>
      <c r="L20" s="4">
        <v>48</v>
      </c>
      <c r="M20" s="4">
        <v>26</v>
      </c>
      <c r="N20" s="4">
        <v>38</v>
      </c>
      <c r="O20" s="4">
        <v>25</v>
      </c>
      <c r="P20" s="4">
        <v>32</v>
      </c>
      <c r="Q20" s="4">
        <v>52</v>
      </c>
      <c r="R20" s="4">
        <v>39</v>
      </c>
      <c r="S20" s="4">
        <v>25</v>
      </c>
      <c r="T20" s="4">
        <v>58</v>
      </c>
      <c r="U20" s="4">
        <v>41.8</v>
      </c>
      <c r="V20" s="4">
        <v>35</v>
      </c>
      <c r="W20" s="4">
        <v>32</v>
      </c>
      <c r="X20" s="1">
        <f t="shared" si="0"/>
        <v>532.8</v>
      </c>
      <c r="Y20" s="1">
        <f t="shared" si="1"/>
        <v>452.88</v>
      </c>
      <c r="Z20" s="4">
        <v>4.8</v>
      </c>
      <c r="AA20" s="4">
        <v>4.8</v>
      </c>
      <c r="AB20" s="1">
        <f t="shared" si="2"/>
        <v>462.48</v>
      </c>
      <c r="AC20" s="1">
        <v>110</v>
      </c>
      <c r="AD20" s="1">
        <f t="shared" si="3"/>
        <v>427.52</v>
      </c>
    </row>
    <row r="21" s="1" customFormat="1" ht="12" spans="1:30">
      <c r="A21" s="4">
        <v>20</v>
      </c>
      <c r="B21" s="1" t="s">
        <v>2558</v>
      </c>
      <c r="C21" s="1" t="s">
        <v>34</v>
      </c>
      <c r="D21" s="1" t="s">
        <v>2612</v>
      </c>
      <c r="E21" s="1" t="s">
        <v>2651</v>
      </c>
      <c r="F21" s="1" t="s">
        <v>2652</v>
      </c>
      <c r="G21" s="1" t="s">
        <v>38</v>
      </c>
      <c r="H21" s="1" t="s">
        <v>39</v>
      </c>
      <c r="I21" s="4">
        <v>32</v>
      </c>
      <c r="J21" s="4">
        <v>25</v>
      </c>
      <c r="K21" s="4">
        <v>24</v>
      </c>
      <c r="L21" s="4">
        <v>48</v>
      </c>
      <c r="M21" s="4">
        <v>26</v>
      </c>
      <c r="N21" s="4">
        <v>38</v>
      </c>
      <c r="O21" s="4">
        <v>25</v>
      </c>
      <c r="P21" s="4">
        <v>32</v>
      </c>
      <c r="Q21" s="4">
        <v>52</v>
      </c>
      <c r="R21" s="4">
        <v>39</v>
      </c>
      <c r="S21" s="4">
        <v>25</v>
      </c>
      <c r="T21" s="4">
        <v>58</v>
      </c>
      <c r="U21" s="4">
        <v>41.8</v>
      </c>
      <c r="V21" s="4">
        <v>35</v>
      </c>
      <c r="W21" s="4">
        <v>32</v>
      </c>
      <c r="X21" s="1">
        <f t="shared" si="0"/>
        <v>532.8</v>
      </c>
      <c r="Y21" s="1">
        <f t="shared" si="1"/>
        <v>452.88</v>
      </c>
      <c r="Z21" s="4">
        <v>4.8</v>
      </c>
      <c r="AA21" s="4">
        <v>4.8</v>
      </c>
      <c r="AB21" s="1">
        <f t="shared" si="2"/>
        <v>462.48</v>
      </c>
      <c r="AC21" s="1">
        <v>110</v>
      </c>
      <c r="AD21" s="1">
        <f t="shared" si="3"/>
        <v>427.52</v>
      </c>
    </row>
    <row r="22" s="1" customFormat="1" ht="12" spans="1:30">
      <c r="A22" s="4">
        <v>21</v>
      </c>
      <c r="B22" s="1" t="s">
        <v>2558</v>
      </c>
      <c r="C22" s="1" t="s">
        <v>34</v>
      </c>
      <c r="D22" s="1" t="s">
        <v>2612</v>
      </c>
      <c r="E22" s="1" t="s">
        <v>2653</v>
      </c>
      <c r="F22" s="1" t="s">
        <v>2654</v>
      </c>
      <c r="G22" s="1" t="s">
        <v>38</v>
      </c>
      <c r="H22" s="1" t="s">
        <v>39</v>
      </c>
      <c r="I22" s="4">
        <v>32</v>
      </c>
      <c r="J22" s="4">
        <v>25</v>
      </c>
      <c r="K22" s="4">
        <v>24</v>
      </c>
      <c r="L22" s="4">
        <v>48</v>
      </c>
      <c r="M22" s="4">
        <v>26</v>
      </c>
      <c r="N22" s="4">
        <v>38</v>
      </c>
      <c r="O22" s="4">
        <v>25</v>
      </c>
      <c r="P22" s="4">
        <v>32</v>
      </c>
      <c r="Q22" s="4">
        <v>52</v>
      </c>
      <c r="R22" s="4">
        <v>39</v>
      </c>
      <c r="S22" s="4">
        <v>25</v>
      </c>
      <c r="T22" s="4">
        <v>58</v>
      </c>
      <c r="U22" s="4">
        <v>41.8</v>
      </c>
      <c r="V22" s="4">
        <v>35</v>
      </c>
      <c r="W22" s="4">
        <v>32</v>
      </c>
      <c r="X22" s="1">
        <f t="shared" si="0"/>
        <v>532.8</v>
      </c>
      <c r="Y22" s="1">
        <f t="shared" si="1"/>
        <v>452.88</v>
      </c>
      <c r="Z22" s="4">
        <v>4.8</v>
      </c>
      <c r="AA22" s="4">
        <v>4.8</v>
      </c>
      <c r="AB22" s="1">
        <f t="shared" si="2"/>
        <v>462.48</v>
      </c>
      <c r="AC22" s="1">
        <v>110</v>
      </c>
      <c r="AD22" s="1">
        <f t="shared" si="3"/>
        <v>427.52</v>
      </c>
    </row>
    <row r="23" s="1" customFormat="1" ht="12" spans="1:30">
      <c r="A23" s="4">
        <v>22</v>
      </c>
      <c r="B23" s="1" t="s">
        <v>2558</v>
      </c>
      <c r="C23" s="1" t="s">
        <v>34</v>
      </c>
      <c r="D23" s="1" t="s">
        <v>2612</v>
      </c>
      <c r="E23" s="1" t="s">
        <v>2655</v>
      </c>
      <c r="F23" s="1" t="s">
        <v>2656</v>
      </c>
      <c r="G23" s="1" t="s">
        <v>38</v>
      </c>
      <c r="H23" s="1" t="s">
        <v>39</v>
      </c>
      <c r="I23" s="4">
        <v>32</v>
      </c>
      <c r="J23" s="4">
        <v>25</v>
      </c>
      <c r="K23" s="4">
        <v>24</v>
      </c>
      <c r="L23" s="4">
        <v>48</v>
      </c>
      <c r="M23" s="4">
        <v>26</v>
      </c>
      <c r="N23" s="4">
        <v>38</v>
      </c>
      <c r="O23" s="4">
        <v>25</v>
      </c>
      <c r="P23" s="4">
        <v>32</v>
      </c>
      <c r="Q23" s="4">
        <v>52</v>
      </c>
      <c r="R23" s="4">
        <v>39</v>
      </c>
      <c r="S23" s="4">
        <v>25</v>
      </c>
      <c r="T23" s="4">
        <v>58</v>
      </c>
      <c r="U23" s="4">
        <v>41.8</v>
      </c>
      <c r="V23" s="4">
        <v>35</v>
      </c>
      <c r="W23" s="4">
        <v>32</v>
      </c>
      <c r="X23" s="1">
        <f t="shared" si="0"/>
        <v>532.8</v>
      </c>
      <c r="Y23" s="1">
        <f t="shared" si="1"/>
        <v>452.88</v>
      </c>
      <c r="Z23" s="4">
        <v>4.8</v>
      </c>
      <c r="AA23" s="4">
        <v>4.8</v>
      </c>
      <c r="AB23" s="1">
        <f t="shared" si="2"/>
        <v>462.48</v>
      </c>
      <c r="AC23" s="1">
        <v>110</v>
      </c>
      <c r="AD23" s="1">
        <f t="shared" si="3"/>
        <v>427.52</v>
      </c>
    </row>
    <row r="24" s="1" customFormat="1" ht="12" spans="1:30">
      <c r="A24" s="4">
        <v>23</v>
      </c>
      <c r="B24" s="1" t="s">
        <v>2558</v>
      </c>
      <c r="C24" s="1" t="s">
        <v>34</v>
      </c>
      <c r="D24" s="1" t="s">
        <v>2612</v>
      </c>
      <c r="E24" s="1" t="s">
        <v>2657</v>
      </c>
      <c r="F24" s="1" t="s">
        <v>2658</v>
      </c>
      <c r="G24" s="1" t="s">
        <v>38</v>
      </c>
      <c r="H24" s="1" t="s">
        <v>39</v>
      </c>
      <c r="I24" s="4">
        <v>32</v>
      </c>
      <c r="J24" s="4">
        <v>25</v>
      </c>
      <c r="K24" s="4">
        <v>24</v>
      </c>
      <c r="L24" s="4">
        <v>48</v>
      </c>
      <c r="M24" s="4">
        <v>26</v>
      </c>
      <c r="N24" s="4">
        <v>38</v>
      </c>
      <c r="O24" s="4">
        <v>25</v>
      </c>
      <c r="P24" s="4">
        <v>32</v>
      </c>
      <c r="Q24" s="4">
        <v>52</v>
      </c>
      <c r="R24" s="4">
        <v>39</v>
      </c>
      <c r="S24" s="4">
        <v>25</v>
      </c>
      <c r="T24" s="4">
        <v>58</v>
      </c>
      <c r="U24" s="4">
        <v>41.8</v>
      </c>
      <c r="V24" s="4">
        <v>35</v>
      </c>
      <c r="W24" s="4">
        <v>32</v>
      </c>
      <c r="X24" s="1">
        <f t="shared" si="0"/>
        <v>532.8</v>
      </c>
      <c r="Y24" s="1">
        <f t="shared" si="1"/>
        <v>452.88</v>
      </c>
      <c r="Z24" s="4">
        <v>4.8</v>
      </c>
      <c r="AA24" s="4">
        <v>4.8</v>
      </c>
      <c r="AB24" s="1">
        <f t="shared" si="2"/>
        <v>462.48</v>
      </c>
      <c r="AC24" s="1">
        <v>110</v>
      </c>
      <c r="AD24" s="1">
        <f t="shared" si="3"/>
        <v>427.52</v>
      </c>
    </row>
    <row r="25" s="1" customFormat="1" ht="12" spans="1:30">
      <c r="A25" s="4">
        <v>24</v>
      </c>
      <c r="B25" s="1" t="s">
        <v>2558</v>
      </c>
      <c r="C25" s="1" t="s">
        <v>34</v>
      </c>
      <c r="D25" s="1" t="s">
        <v>2612</v>
      </c>
      <c r="E25" s="1" t="s">
        <v>2659</v>
      </c>
      <c r="F25" s="1" t="s">
        <v>2660</v>
      </c>
      <c r="G25" s="1" t="s">
        <v>38</v>
      </c>
      <c r="H25" s="1" t="s">
        <v>39</v>
      </c>
      <c r="I25" s="4">
        <v>32</v>
      </c>
      <c r="J25" s="4">
        <v>25</v>
      </c>
      <c r="K25" s="4">
        <v>24</v>
      </c>
      <c r="L25" s="4">
        <v>48</v>
      </c>
      <c r="M25" s="4">
        <v>26</v>
      </c>
      <c r="N25" s="4">
        <v>38</v>
      </c>
      <c r="O25" s="4">
        <v>25</v>
      </c>
      <c r="P25" s="4">
        <v>32</v>
      </c>
      <c r="Q25" s="4">
        <v>52</v>
      </c>
      <c r="R25" s="4">
        <v>39</v>
      </c>
      <c r="S25" s="4">
        <v>25</v>
      </c>
      <c r="T25" s="4">
        <v>58</v>
      </c>
      <c r="U25" s="4">
        <v>41.8</v>
      </c>
      <c r="V25" s="4">
        <v>35</v>
      </c>
      <c r="W25" s="4">
        <v>32</v>
      </c>
      <c r="X25" s="1">
        <f t="shared" si="0"/>
        <v>532.8</v>
      </c>
      <c r="Y25" s="1">
        <f t="shared" si="1"/>
        <v>452.88</v>
      </c>
      <c r="Z25" s="4">
        <v>4.8</v>
      </c>
      <c r="AA25" s="4">
        <v>4.8</v>
      </c>
      <c r="AB25" s="1">
        <f t="shared" si="2"/>
        <v>462.48</v>
      </c>
      <c r="AC25" s="1">
        <v>110</v>
      </c>
      <c r="AD25" s="1">
        <f t="shared" si="3"/>
        <v>427.52</v>
      </c>
    </row>
    <row r="26" s="1" customFormat="1" ht="12" spans="1:30">
      <c r="A26" s="4">
        <v>25</v>
      </c>
      <c r="B26" s="1" t="s">
        <v>2558</v>
      </c>
      <c r="C26" s="1" t="s">
        <v>34</v>
      </c>
      <c r="D26" s="1" t="s">
        <v>2612</v>
      </c>
      <c r="E26" s="1" t="s">
        <v>2661</v>
      </c>
      <c r="F26" s="1" t="s">
        <v>2662</v>
      </c>
      <c r="G26" s="1" t="s">
        <v>38</v>
      </c>
      <c r="H26" s="1" t="s">
        <v>39</v>
      </c>
      <c r="I26" s="4">
        <v>32</v>
      </c>
      <c r="J26" s="4">
        <v>25</v>
      </c>
      <c r="K26" s="4">
        <v>24</v>
      </c>
      <c r="L26" s="4">
        <v>48</v>
      </c>
      <c r="M26" s="4">
        <v>26</v>
      </c>
      <c r="N26" s="4">
        <v>38</v>
      </c>
      <c r="O26" s="4">
        <v>25</v>
      </c>
      <c r="P26" s="4">
        <v>32</v>
      </c>
      <c r="Q26" s="4">
        <v>52</v>
      </c>
      <c r="R26" s="4">
        <v>39</v>
      </c>
      <c r="S26" s="4">
        <v>25</v>
      </c>
      <c r="T26" s="4">
        <v>58</v>
      </c>
      <c r="U26" s="4">
        <v>41.8</v>
      </c>
      <c r="V26" s="4">
        <v>35</v>
      </c>
      <c r="W26" s="4">
        <v>32</v>
      </c>
      <c r="X26" s="1">
        <f t="shared" si="0"/>
        <v>532.8</v>
      </c>
      <c r="Y26" s="1">
        <f t="shared" si="1"/>
        <v>452.88</v>
      </c>
      <c r="Z26" s="4">
        <v>4.8</v>
      </c>
      <c r="AA26" s="4">
        <v>4.8</v>
      </c>
      <c r="AB26" s="1">
        <f t="shared" si="2"/>
        <v>462.48</v>
      </c>
      <c r="AC26" s="1">
        <v>110</v>
      </c>
      <c r="AD26" s="1">
        <f t="shared" si="3"/>
        <v>427.52</v>
      </c>
    </row>
    <row r="27" s="1" customFormat="1" ht="12" spans="1:30">
      <c r="A27" s="4">
        <v>26</v>
      </c>
      <c r="B27" s="1" t="s">
        <v>2558</v>
      </c>
      <c r="C27" s="1" t="s">
        <v>34</v>
      </c>
      <c r="D27" s="1" t="s">
        <v>2612</v>
      </c>
      <c r="E27" s="1" t="s">
        <v>2663</v>
      </c>
      <c r="F27" s="1" t="s">
        <v>2664</v>
      </c>
      <c r="G27" s="1" t="s">
        <v>38</v>
      </c>
      <c r="H27" s="1" t="s">
        <v>39</v>
      </c>
      <c r="I27" s="4">
        <v>32</v>
      </c>
      <c r="J27" s="4">
        <v>25</v>
      </c>
      <c r="K27" s="4">
        <v>24</v>
      </c>
      <c r="L27" s="4">
        <v>48</v>
      </c>
      <c r="M27" s="4">
        <v>26</v>
      </c>
      <c r="N27" s="4">
        <v>38</v>
      </c>
      <c r="O27" s="4">
        <v>25</v>
      </c>
      <c r="P27" s="4">
        <v>32</v>
      </c>
      <c r="Q27" s="4">
        <v>52</v>
      </c>
      <c r="R27" s="4">
        <v>39</v>
      </c>
      <c r="S27" s="4">
        <v>25</v>
      </c>
      <c r="T27" s="4">
        <v>58</v>
      </c>
      <c r="U27" s="4">
        <v>41.8</v>
      </c>
      <c r="V27" s="4">
        <v>35</v>
      </c>
      <c r="W27" s="4">
        <v>32</v>
      </c>
      <c r="X27" s="1">
        <f t="shared" si="0"/>
        <v>532.8</v>
      </c>
      <c r="Y27" s="1">
        <f t="shared" si="1"/>
        <v>452.88</v>
      </c>
      <c r="Z27" s="4">
        <v>4.8</v>
      </c>
      <c r="AA27" s="4">
        <v>4.8</v>
      </c>
      <c r="AB27" s="1">
        <f t="shared" si="2"/>
        <v>462.48</v>
      </c>
      <c r="AC27" s="1">
        <v>110</v>
      </c>
      <c r="AD27" s="1">
        <f t="shared" si="3"/>
        <v>427.52</v>
      </c>
    </row>
    <row r="28" s="1" customFormat="1" ht="12" spans="1:30">
      <c r="A28" s="4">
        <v>27</v>
      </c>
      <c r="B28" s="1" t="s">
        <v>2558</v>
      </c>
      <c r="C28" s="1" t="s">
        <v>34</v>
      </c>
      <c r="D28" s="1" t="s">
        <v>2612</v>
      </c>
      <c r="E28" s="1" t="s">
        <v>2665</v>
      </c>
      <c r="F28" s="1" t="s">
        <v>2666</v>
      </c>
      <c r="G28" s="1" t="s">
        <v>38</v>
      </c>
      <c r="H28" s="1" t="s">
        <v>39</v>
      </c>
      <c r="I28" s="4">
        <v>32</v>
      </c>
      <c r="J28" s="4">
        <v>25</v>
      </c>
      <c r="K28" s="4">
        <v>24</v>
      </c>
      <c r="L28" s="4">
        <v>48</v>
      </c>
      <c r="M28" s="4">
        <v>26</v>
      </c>
      <c r="N28" s="4">
        <v>38</v>
      </c>
      <c r="O28" s="4">
        <v>25</v>
      </c>
      <c r="P28" s="4">
        <v>32</v>
      </c>
      <c r="Q28" s="4">
        <v>52</v>
      </c>
      <c r="R28" s="4">
        <v>39</v>
      </c>
      <c r="S28" s="4">
        <v>25</v>
      </c>
      <c r="T28" s="4">
        <v>58</v>
      </c>
      <c r="U28" s="4">
        <v>41.8</v>
      </c>
      <c r="V28" s="4">
        <v>35</v>
      </c>
      <c r="W28" s="4">
        <v>32</v>
      </c>
      <c r="X28" s="1">
        <f t="shared" si="0"/>
        <v>532.8</v>
      </c>
      <c r="Y28" s="1">
        <f t="shared" si="1"/>
        <v>452.88</v>
      </c>
      <c r="Z28" s="4">
        <v>4.8</v>
      </c>
      <c r="AA28" s="4">
        <v>4.8</v>
      </c>
      <c r="AB28" s="1">
        <f t="shared" si="2"/>
        <v>462.48</v>
      </c>
      <c r="AC28" s="1">
        <v>110</v>
      </c>
      <c r="AD28" s="1">
        <f t="shared" si="3"/>
        <v>427.52</v>
      </c>
    </row>
    <row r="29" s="1" customFormat="1" ht="12" spans="1:30">
      <c r="A29" s="4">
        <v>28</v>
      </c>
      <c r="B29" s="1" t="s">
        <v>2558</v>
      </c>
      <c r="C29" s="1" t="s">
        <v>34</v>
      </c>
      <c r="D29" s="1" t="s">
        <v>2612</v>
      </c>
      <c r="E29" s="1" t="s">
        <v>2667</v>
      </c>
      <c r="F29" s="1" t="s">
        <v>2668</v>
      </c>
      <c r="G29" s="1" t="s">
        <v>38</v>
      </c>
      <c r="H29" s="1" t="s">
        <v>39</v>
      </c>
      <c r="I29" s="4">
        <v>32</v>
      </c>
      <c r="J29" s="4">
        <v>25</v>
      </c>
      <c r="K29" s="4">
        <v>24</v>
      </c>
      <c r="L29" s="4">
        <v>48</v>
      </c>
      <c r="M29" s="4">
        <v>26</v>
      </c>
      <c r="N29" s="4">
        <v>38</v>
      </c>
      <c r="O29" s="4">
        <v>25</v>
      </c>
      <c r="P29" s="4">
        <v>32</v>
      </c>
      <c r="Q29" s="4">
        <v>52</v>
      </c>
      <c r="R29" s="4">
        <v>39</v>
      </c>
      <c r="S29" s="4">
        <v>25</v>
      </c>
      <c r="T29" s="4">
        <v>58</v>
      </c>
      <c r="U29" s="4">
        <v>41.8</v>
      </c>
      <c r="V29" s="4">
        <v>35</v>
      </c>
      <c r="W29" s="4">
        <v>32</v>
      </c>
      <c r="X29" s="1">
        <f t="shared" si="0"/>
        <v>532.8</v>
      </c>
      <c r="Y29" s="1">
        <f t="shared" si="1"/>
        <v>452.88</v>
      </c>
      <c r="Z29" s="4">
        <v>4.8</v>
      </c>
      <c r="AA29" s="4">
        <v>4.8</v>
      </c>
      <c r="AB29" s="1">
        <f t="shared" si="2"/>
        <v>462.48</v>
      </c>
      <c r="AC29" s="1">
        <v>110</v>
      </c>
      <c r="AD29" s="1">
        <f t="shared" si="3"/>
        <v>427.52</v>
      </c>
    </row>
    <row r="30" s="1" customFormat="1" ht="12" spans="1:30">
      <c r="A30" s="4">
        <v>29</v>
      </c>
      <c r="B30" s="1" t="s">
        <v>2558</v>
      </c>
      <c r="C30" s="1" t="s">
        <v>34</v>
      </c>
      <c r="D30" s="1" t="s">
        <v>2612</v>
      </c>
      <c r="E30" s="1" t="s">
        <v>2669</v>
      </c>
      <c r="F30" s="1" t="s">
        <v>2670</v>
      </c>
      <c r="G30" s="1" t="s">
        <v>38</v>
      </c>
      <c r="H30" s="1" t="s">
        <v>39</v>
      </c>
      <c r="I30" s="4">
        <v>32</v>
      </c>
      <c r="J30" s="4">
        <v>25</v>
      </c>
      <c r="K30" s="4">
        <v>24</v>
      </c>
      <c r="L30" s="4">
        <v>48</v>
      </c>
      <c r="M30" s="4">
        <v>26</v>
      </c>
      <c r="N30" s="4">
        <v>38</v>
      </c>
      <c r="O30" s="4">
        <v>25</v>
      </c>
      <c r="P30" s="4">
        <v>32</v>
      </c>
      <c r="Q30" s="4">
        <v>52</v>
      </c>
      <c r="R30" s="4">
        <v>39</v>
      </c>
      <c r="S30" s="4">
        <v>25</v>
      </c>
      <c r="T30" s="4">
        <v>58</v>
      </c>
      <c r="U30" s="4">
        <v>41.8</v>
      </c>
      <c r="V30" s="4">
        <v>35</v>
      </c>
      <c r="W30" s="4">
        <v>32</v>
      </c>
      <c r="X30" s="1">
        <f t="shared" si="0"/>
        <v>532.8</v>
      </c>
      <c r="Y30" s="1">
        <f t="shared" si="1"/>
        <v>452.88</v>
      </c>
      <c r="Z30" s="4">
        <v>4.8</v>
      </c>
      <c r="AA30" s="4">
        <v>4.8</v>
      </c>
      <c r="AB30" s="1">
        <f t="shared" si="2"/>
        <v>462.48</v>
      </c>
      <c r="AC30" s="1">
        <v>110</v>
      </c>
      <c r="AD30" s="1">
        <f t="shared" si="3"/>
        <v>427.52</v>
      </c>
    </row>
    <row r="31" s="1" customFormat="1" ht="12" spans="1:30">
      <c r="A31" s="4">
        <v>30</v>
      </c>
      <c r="B31" s="1" t="s">
        <v>2558</v>
      </c>
      <c r="C31" s="1" t="s">
        <v>34</v>
      </c>
      <c r="D31" s="1" t="s">
        <v>2612</v>
      </c>
      <c r="E31" s="1" t="s">
        <v>2671</v>
      </c>
      <c r="F31" s="1" t="s">
        <v>2672</v>
      </c>
      <c r="G31" s="1" t="s">
        <v>38</v>
      </c>
      <c r="H31" s="1" t="s">
        <v>39</v>
      </c>
      <c r="I31" s="4">
        <v>32</v>
      </c>
      <c r="J31" s="4">
        <v>25</v>
      </c>
      <c r="K31" s="4">
        <v>24</v>
      </c>
      <c r="L31" s="4">
        <v>48</v>
      </c>
      <c r="M31" s="4">
        <v>26</v>
      </c>
      <c r="N31" s="4">
        <v>38</v>
      </c>
      <c r="O31" s="4">
        <v>25</v>
      </c>
      <c r="P31" s="4">
        <v>32</v>
      </c>
      <c r="Q31" s="4">
        <v>52</v>
      </c>
      <c r="R31" s="4">
        <v>39</v>
      </c>
      <c r="S31" s="4">
        <v>25</v>
      </c>
      <c r="T31" s="4">
        <v>58</v>
      </c>
      <c r="U31" s="4">
        <v>41.8</v>
      </c>
      <c r="V31" s="4">
        <v>35</v>
      </c>
      <c r="W31" s="4">
        <v>32</v>
      </c>
      <c r="X31" s="1">
        <f t="shared" si="0"/>
        <v>532.8</v>
      </c>
      <c r="Y31" s="1">
        <f t="shared" si="1"/>
        <v>452.88</v>
      </c>
      <c r="Z31" s="4">
        <v>4.8</v>
      </c>
      <c r="AA31" s="4">
        <v>4.8</v>
      </c>
      <c r="AB31" s="1">
        <f t="shared" si="2"/>
        <v>462.48</v>
      </c>
      <c r="AC31" s="1">
        <v>110</v>
      </c>
      <c r="AD31" s="1">
        <f t="shared" si="3"/>
        <v>427.52</v>
      </c>
    </row>
    <row r="32" s="1" customFormat="1" ht="12" spans="1:30">
      <c r="A32" s="4">
        <v>31</v>
      </c>
      <c r="B32" s="1" t="s">
        <v>2558</v>
      </c>
      <c r="C32" s="1" t="s">
        <v>34</v>
      </c>
      <c r="D32" s="1" t="s">
        <v>2612</v>
      </c>
      <c r="E32" s="1" t="s">
        <v>2673</v>
      </c>
      <c r="F32" s="1" t="s">
        <v>2674</v>
      </c>
      <c r="G32" s="1" t="s">
        <v>38</v>
      </c>
      <c r="H32" s="1" t="s">
        <v>39</v>
      </c>
      <c r="I32" s="4">
        <v>32</v>
      </c>
      <c r="J32" s="4">
        <v>25</v>
      </c>
      <c r="K32" s="4">
        <v>24</v>
      </c>
      <c r="L32" s="4">
        <v>48</v>
      </c>
      <c r="M32" s="4">
        <v>26</v>
      </c>
      <c r="N32" s="4">
        <v>38</v>
      </c>
      <c r="O32" s="4">
        <v>25</v>
      </c>
      <c r="P32" s="4">
        <v>32</v>
      </c>
      <c r="Q32" s="4">
        <v>52</v>
      </c>
      <c r="R32" s="4">
        <v>39</v>
      </c>
      <c r="S32" s="4">
        <v>25</v>
      </c>
      <c r="T32" s="4">
        <v>58</v>
      </c>
      <c r="U32" s="4">
        <v>41.8</v>
      </c>
      <c r="V32" s="4">
        <v>35</v>
      </c>
      <c r="W32" s="4">
        <v>32</v>
      </c>
      <c r="X32" s="1">
        <f t="shared" si="0"/>
        <v>532.8</v>
      </c>
      <c r="Y32" s="1">
        <f t="shared" si="1"/>
        <v>452.88</v>
      </c>
      <c r="Z32" s="4">
        <v>4.8</v>
      </c>
      <c r="AA32" s="4">
        <v>4.8</v>
      </c>
      <c r="AB32" s="1">
        <f t="shared" si="2"/>
        <v>462.48</v>
      </c>
      <c r="AC32" s="1">
        <v>110</v>
      </c>
      <c r="AD32" s="1">
        <f t="shared" si="3"/>
        <v>427.52</v>
      </c>
    </row>
    <row r="33" s="1" customFormat="1" ht="12" spans="1:30">
      <c r="A33" s="4">
        <v>32</v>
      </c>
      <c r="B33" s="1" t="s">
        <v>2558</v>
      </c>
      <c r="C33" s="1" t="s">
        <v>34</v>
      </c>
      <c r="D33" s="1" t="s">
        <v>2612</v>
      </c>
      <c r="E33" s="1" t="s">
        <v>2675</v>
      </c>
      <c r="F33" s="1" t="s">
        <v>2676</v>
      </c>
      <c r="G33" s="1" t="s">
        <v>38</v>
      </c>
      <c r="H33" s="1" t="s">
        <v>39</v>
      </c>
      <c r="I33" s="4">
        <v>32</v>
      </c>
      <c r="J33" s="4">
        <v>25</v>
      </c>
      <c r="K33" s="4">
        <v>24</v>
      </c>
      <c r="L33" s="4">
        <v>48</v>
      </c>
      <c r="M33" s="4">
        <v>26</v>
      </c>
      <c r="N33" s="4">
        <v>38</v>
      </c>
      <c r="O33" s="4">
        <v>25</v>
      </c>
      <c r="P33" s="4">
        <v>32</v>
      </c>
      <c r="Q33" s="4">
        <v>52</v>
      </c>
      <c r="R33" s="4">
        <v>39</v>
      </c>
      <c r="S33" s="4">
        <v>25</v>
      </c>
      <c r="T33" s="4">
        <v>58</v>
      </c>
      <c r="U33" s="4">
        <v>41.8</v>
      </c>
      <c r="V33" s="4">
        <v>35</v>
      </c>
      <c r="W33" s="4">
        <v>32</v>
      </c>
      <c r="X33" s="1">
        <f t="shared" si="0"/>
        <v>532.8</v>
      </c>
      <c r="Y33" s="1">
        <f t="shared" si="1"/>
        <v>452.88</v>
      </c>
      <c r="Z33" s="4">
        <v>4.8</v>
      </c>
      <c r="AA33" s="4">
        <v>4.8</v>
      </c>
      <c r="AB33" s="1">
        <f t="shared" si="2"/>
        <v>462.48</v>
      </c>
      <c r="AC33" s="1">
        <v>110</v>
      </c>
      <c r="AD33" s="1">
        <f t="shared" si="3"/>
        <v>427.52</v>
      </c>
    </row>
    <row r="34" s="1" customFormat="1" ht="12" spans="1:30">
      <c r="A34" s="4">
        <v>33</v>
      </c>
      <c r="B34" s="1" t="s">
        <v>2558</v>
      </c>
      <c r="C34" s="1" t="s">
        <v>34</v>
      </c>
      <c r="D34" s="1" t="s">
        <v>2612</v>
      </c>
      <c r="E34" s="1" t="s">
        <v>2677</v>
      </c>
      <c r="F34" s="1" t="s">
        <v>2678</v>
      </c>
      <c r="G34" s="1" t="s">
        <v>38</v>
      </c>
      <c r="H34" s="1" t="s">
        <v>39</v>
      </c>
      <c r="I34" s="4">
        <v>32</v>
      </c>
      <c r="J34" s="4">
        <v>25</v>
      </c>
      <c r="K34" s="4">
        <v>24</v>
      </c>
      <c r="L34" s="4">
        <v>48</v>
      </c>
      <c r="M34" s="4">
        <v>26</v>
      </c>
      <c r="N34" s="4">
        <v>38</v>
      </c>
      <c r="O34" s="4">
        <v>25</v>
      </c>
      <c r="P34" s="4">
        <v>32</v>
      </c>
      <c r="Q34" s="4">
        <v>52</v>
      </c>
      <c r="R34" s="4">
        <v>39</v>
      </c>
      <c r="S34" s="4">
        <v>25</v>
      </c>
      <c r="T34" s="4">
        <v>58</v>
      </c>
      <c r="U34" s="4">
        <v>41.8</v>
      </c>
      <c r="V34" s="4">
        <v>35</v>
      </c>
      <c r="W34" s="4">
        <v>32</v>
      </c>
      <c r="X34" s="1">
        <f t="shared" si="0"/>
        <v>532.8</v>
      </c>
      <c r="Y34" s="1">
        <f t="shared" si="1"/>
        <v>452.88</v>
      </c>
      <c r="Z34" s="4">
        <v>4.8</v>
      </c>
      <c r="AA34" s="4">
        <v>4.8</v>
      </c>
      <c r="AB34" s="1">
        <f t="shared" si="2"/>
        <v>462.48</v>
      </c>
      <c r="AC34" s="1">
        <v>110</v>
      </c>
      <c r="AD34" s="1">
        <f t="shared" si="3"/>
        <v>427.52</v>
      </c>
    </row>
    <row r="35" s="1" customFormat="1" ht="12" spans="1:30">
      <c r="A35" s="4">
        <v>34</v>
      </c>
      <c r="B35" s="1" t="s">
        <v>2558</v>
      </c>
      <c r="C35" s="1" t="s">
        <v>34</v>
      </c>
      <c r="D35" s="1" t="s">
        <v>2612</v>
      </c>
      <c r="E35" s="1" t="s">
        <v>2679</v>
      </c>
      <c r="F35" s="1" t="s">
        <v>2680</v>
      </c>
      <c r="G35" s="1" t="s">
        <v>38</v>
      </c>
      <c r="H35" s="1" t="s">
        <v>39</v>
      </c>
      <c r="I35" s="4">
        <v>32</v>
      </c>
      <c r="J35" s="4">
        <v>25</v>
      </c>
      <c r="K35" s="4">
        <v>24</v>
      </c>
      <c r="L35" s="4">
        <v>48</v>
      </c>
      <c r="M35" s="4">
        <v>26</v>
      </c>
      <c r="N35" s="4">
        <v>38</v>
      </c>
      <c r="O35" s="4">
        <v>25</v>
      </c>
      <c r="P35" s="4">
        <v>32</v>
      </c>
      <c r="Q35" s="4">
        <v>52</v>
      </c>
      <c r="R35" s="4">
        <v>39</v>
      </c>
      <c r="S35" s="4">
        <v>25</v>
      </c>
      <c r="T35" s="4">
        <v>58</v>
      </c>
      <c r="U35" s="4">
        <v>41.8</v>
      </c>
      <c r="V35" s="4">
        <v>35</v>
      </c>
      <c r="W35" s="4">
        <v>32</v>
      </c>
      <c r="X35" s="1">
        <f t="shared" si="0"/>
        <v>532.8</v>
      </c>
      <c r="Y35" s="1">
        <f t="shared" si="1"/>
        <v>452.88</v>
      </c>
      <c r="Z35" s="4">
        <v>4.8</v>
      </c>
      <c r="AA35" s="4">
        <v>4.8</v>
      </c>
      <c r="AB35" s="1">
        <f t="shared" si="2"/>
        <v>462.48</v>
      </c>
      <c r="AC35" s="1">
        <v>110</v>
      </c>
      <c r="AD35" s="1">
        <f t="shared" si="3"/>
        <v>427.52</v>
      </c>
    </row>
    <row r="36" s="1" customFormat="1" ht="12" spans="1:30">
      <c r="A36" s="4">
        <v>35</v>
      </c>
      <c r="B36" s="1" t="s">
        <v>2558</v>
      </c>
      <c r="C36" s="1" t="s">
        <v>34</v>
      </c>
      <c r="D36" s="1" t="s">
        <v>2612</v>
      </c>
      <c r="E36" s="1" t="s">
        <v>2681</v>
      </c>
      <c r="F36" s="1" t="s">
        <v>2682</v>
      </c>
      <c r="G36" s="1" t="s">
        <v>38</v>
      </c>
      <c r="H36" s="1" t="s">
        <v>39</v>
      </c>
      <c r="I36" s="4">
        <v>32</v>
      </c>
      <c r="J36" s="4">
        <v>25</v>
      </c>
      <c r="K36" s="4">
        <v>24</v>
      </c>
      <c r="L36" s="4">
        <v>48</v>
      </c>
      <c r="M36" s="4">
        <v>26</v>
      </c>
      <c r="N36" s="4">
        <v>38</v>
      </c>
      <c r="O36" s="4">
        <v>25</v>
      </c>
      <c r="P36" s="4">
        <v>32</v>
      </c>
      <c r="Q36" s="4">
        <v>52</v>
      </c>
      <c r="R36" s="4">
        <v>39</v>
      </c>
      <c r="S36" s="4">
        <v>25</v>
      </c>
      <c r="T36" s="4">
        <v>58</v>
      </c>
      <c r="U36" s="4">
        <v>41.8</v>
      </c>
      <c r="V36" s="4">
        <v>35</v>
      </c>
      <c r="W36" s="4">
        <v>32</v>
      </c>
      <c r="X36" s="1">
        <f t="shared" si="0"/>
        <v>532.8</v>
      </c>
      <c r="Y36" s="1">
        <f t="shared" si="1"/>
        <v>452.88</v>
      </c>
      <c r="Z36" s="4">
        <v>4.8</v>
      </c>
      <c r="AA36" s="4">
        <v>4.8</v>
      </c>
      <c r="AB36" s="1">
        <f t="shared" si="2"/>
        <v>462.48</v>
      </c>
      <c r="AC36" s="1">
        <v>110</v>
      </c>
      <c r="AD36" s="1">
        <f t="shared" si="3"/>
        <v>427.52</v>
      </c>
    </row>
    <row r="37" s="1" customFormat="1" ht="12" spans="1:30">
      <c r="A37" s="4">
        <v>36</v>
      </c>
      <c r="B37" s="1" t="s">
        <v>2558</v>
      </c>
      <c r="C37" s="1" t="s">
        <v>34</v>
      </c>
      <c r="D37" s="1" t="s">
        <v>2612</v>
      </c>
      <c r="E37" s="1" t="s">
        <v>2683</v>
      </c>
      <c r="F37" s="1" t="s">
        <v>2684</v>
      </c>
      <c r="G37" s="1" t="s">
        <v>38</v>
      </c>
      <c r="H37" s="1" t="s">
        <v>39</v>
      </c>
      <c r="I37" s="4">
        <v>32</v>
      </c>
      <c r="J37" s="4">
        <v>25</v>
      </c>
      <c r="K37" s="4">
        <v>24</v>
      </c>
      <c r="L37" s="4">
        <v>48</v>
      </c>
      <c r="M37" s="4">
        <v>26</v>
      </c>
      <c r="N37" s="4">
        <v>38</v>
      </c>
      <c r="O37" s="4">
        <v>25</v>
      </c>
      <c r="P37" s="4">
        <v>32</v>
      </c>
      <c r="Q37" s="4">
        <v>52</v>
      </c>
      <c r="R37" s="4">
        <v>39</v>
      </c>
      <c r="S37" s="4">
        <v>25</v>
      </c>
      <c r="T37" s="4">
        <v>58</v>
      </c>
      <c r="U37" s="4">
        <v>41.8</v>
      </c>
      <c r="V37" s="4">
        <v>35</v>
      </c>
      <c r="W37" s="4">
        <v>32</v>
      </c>
      <c r="X37" s="1">
        <f t="shared" si="0"/>
        <v>532.8</v>
      </c>
      <c r="Y37" s="1">
        <f t="shared" si="1"/>
        <v>452.88</v>
      </c>
      <c r="Z37" s="4">
        <v>4.8</v>
      </c>
      <c r="AA37" s="4">
        <v>4.8</v>
      </c>
      <c r="AB37" s="1">
        <f t="shared" si="2"/>
        <v>462.48</v>
      </c>
      <c r="AC37" s="1">
        <v>110</v>
      </c>
      <c r="AD37" s="1">
        <f t="shared" si="3"/>
        <v>427.52</v>
      </c>
    </row>
    <row r="38" spans="30:30">
      <c r="AD38" s="1"/>
    </row>
  </sheetData>
  <pageMargins left="0.75" right="0.75" top="1" bottom="1" header="0.511805555555556" footer="0.511805555555556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26"/>
  <sheetViews>
    <sheetView topLeftCell="C1" workbookViewId="0">
      <selection activeCell="H1" sqref="G$1:H$1048576"/>
    </sheetView>
  </sheetViews>
  <sheetFormatPr defaultColWidth="9" defaultRowHeight="13.5"/>
  <cols>
    <col min="1" max="1" width="4.625" style="2" customWidth="1"/>
    <col min="4" max="4" width="16" customWidth="1"/>
    <col min="7" max="7" width="9" customWidth="1"/>
    <col min="8" max="8" width="12.25" customWidth="1"/>
    <col min="9" max="14" width="3.875" style="3" customWidth="1"/>
    <col min="15" max="15" width="4.125" style="3" customWidth="1"/>
    <col min="16" max="24" width="3.875" style="3" customWidth="1"/>
    <col min="25" max="25" width="4.625" style="2" customWidth="1"/>
    <col min="26" max="26" width="5.75" style="2" customWidth="1"/>
    <col min="27" max="28" width="4" style="3" customWidth="1"/>
    <col min="29" max="29" width="5.75" style="2" customWidth="1"/>
  </cols>
  <sheetData>
    <row r="1" s="1" customFormat="1" ht="135" customHeight="1" spans="1:31">
      <c r="A1" s="4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5" t="s">
        <v>8</v>
      </c>
      <c r="J1" s="5" t="s">
        <v>2551</v>
      </c>
      <c r="K1" s="5" t="s">
        <v>2685</v>
      </c>
      <c r="L1" s="5" t="s">
        <v>2686</v>
      </c>
      <c r="M1" s="5" t="s">
        <v>2556</v>
      </c>
      <c r="N1" s="5" t="s">
        <v>2687</v>
      </c>
      <c r="O1" s="5" t="s">
        <v>2688</v>
      </c>
      <c r="P1" s="5" t="s">
        <v>2557</v>
      </c>
      <c r="Q1" s="5" t="str">
        <f>'[1]16食品学院（食品营养与检测）'!$B$4</f>
        <v>焙烤食品加工技术</v>
      </c>
      <c r="R1" s="5" t="str">
        <f>'[1]16食品学院（食品营养与检测）'!$B$5</f>
        <v>食品分析与检验技术</v>
      </c>
      <c r="S1" s="5" t="str">
        <f>'[1]16食品学院（食品营养与检测）'!$B$6</f>
        <v>中式烹调师</v>
      </c>
      <c r="T1" s="5" t="str">
        <f>'[1]16食品学院（食品营养与检测）'!$B$7</f>
        <v>食品安全快速检测技术及应用</v>
      </c>
      <c r="U1" s="5" t="str">
        <f>'[1]16食品学院（食品营养与检测）'!$B$8</f>
        <v>食品新产品开发</v>
      </c>
      <c r="V1" s="5" t="str">
        <f>'[1]16食品学院（食品营养与检测）'!$B$9</f>
        <v>食品机械与设备</v>
      </c>
      <c r="W1" s="5" t="str">
        <f>'[1]16食品学院（食品营养与检测）'!$B$10</f>
        <v>烹调原理</v>
      </c>
      <c r="X1" s="5" t="str">
        <f>'[1]16食品学院（食品营养与检测）'!$B$11</f>
        <v>大学生就业指导教程</v>
      </c>
      <c r="Y1" s="4" t="s">
        <v>27</v>
      </c>
      <c r="Z1" s="4" t="s">
        <v>28</v>
      </c>
      <c r="AA1" s="5" t="s">
        <v>29</v>
      </c>
      <c r="AB1" s="5" t="s">
        <v>30</v>
      </c>
      <c r="AC1" s="4" t="s">
        <v>31</v>
      </c>
      <c r="AD1" s="1" t="s">
        <v>32</v>
      </c>
      <c r="AE1" s="1" t="s">
        <v>31</v>
      </c>
    </row>
    <row r="2" s="1" customFormat="1" ht="12" spans="1:31">
      <c r="A2" s="4">
        <v>1</v>
      </c>
      <c r="B2" s="1" t="s">
        <v>2558</v>
      </c>
      <c r="C2" s="1" t="s">
        <v>34</v>
      </c>
      <c r="D2" s="1" t="s">
        <v>2689</v>
      </c>
      <c r="E2" s="1" t="s">
        <v>2690</v>
      </c>
      <c r="F2" s="1" t="s">
        <v>2691</v>
      </c>
      <c r="G2" s="1" t="s">
        <v>38</v>
      </c>
      <c r="H2" s="1" t="s">
        <v>39</v>
      </c>
      <c r="I2" s="4">
        <v>32</v>
      </c>
      <c r="J2" s="4">
        <v>25</v>
      </c>
      <c r="K2" s="4">
        <v>58</v>
      </c>
      <c r="L2" s="4">
        <v>38</v>
      </c>
      <c r="M2" s="4">
        <v>38</v>
      </c>
      <c r="N2" s="4">
        <v>41</v>
      </c>
      <c r="O2" s="4">
        <v>68</v>
      </c>
      <c r="P2" s="4">
        <v>32</v>
      </c>
      <c r="Q2" s="4">
        <v>38</v>
      </c>
      <c r="R2" s="4">
        <v>29</v>
      </c>
      <c r="S2" s="4">
        <v>18</v>
      </c>
      <c r="T2" s="4">
        <v>26</v>
      </c>
      <c r="U2" s="4">
        <v>25</v>
      </c>
      <c r="V2" s="4">
        <v>39</v>
      </c>
      <c r="W2" s="4">
        <v>35</v>
      </c>
      <c r="X2" s="4">
        <v>32</v>
      </c>
      <c r="Y2" s="1">
        <f>SUM(I2:X2)</f>
        <v>574</v>
      </c>
      <c r="Z2" s="1">
        <f>Y2*0.85</f>
        <v>487.9</v>
      </c>
      <c r="AA2" s="4">
        <v>4.8</v>
      </c>
      <c r="AB2" s="4">
        <v>4.8</v>
      </c>
      <c r="AC2" s="1">
        <f>Z2+AA2+AB2</f>
        <v>497.5</v>
      </c>
      <c r="AD2" s="1">
        <v>110</v>
      </c>
      <c r="AE2" s="1">
        <f>G2-AC2-AD2</f>
        <v>392.5</v>
      </c>
    </row>
    <row r="3" s="1" customFormat="1" ht="12" spans="1:31">
      <c r="A3" s="4">
        <v>2</v>
      </c>
      <c r="B3" s="1" t="s">
        <v>2558</v>
      </c>
      <c r="C3" s="1" t="s">
        <v>34</v>
      </c>
      <c r="D3" s="1" t="s">
        <v>2689</v>
      </c>
      <c r="E3" s="1" t="s">
        <v>2692</v>
      </c>
      <c r="F3" s="1" t="s">
        <v>2693</v>
      </c>
      <c r="G3" s="1" t="s">
        <v>38</v>
      </c>
      <c r="H3" s="1" t="s">
        <v>39</v>
      </c>
      <c r="I3" s="4">
        <v>32</v>
      </c>
      <c r="J3" s="4">
        <v>25</v>
      </c>
      <c r="K3" s="4">
        <v>58</v>
      </c>
      <c r="L3" s="4">
        <v>38</v>
      </c>
      <c r="M3" s="4">
        <v>38</v>
      </c>
      <c r="N3" s="4">
        <v>41</v>
      </c>
      <c r="O3" s="4">
        <v>68</v>
      </c>
      <c r="P3" s="4">
        <v>32</v>
      </c>
      <c r="Q3" s="4">
        <v>38</v>
      </c>
      <c r="R3" s="4">
        <v>29</v>
      </c>
      <c r="S3" s="4">
        <v>18</v>
      </c>
      <c r="T3" s="4">
        <v>26</v>
      </c>
      <c r="U3" s="4">
        <v>25</v>
      </c>
      <c r="V3" s="4">
        <v>39</v>
      </c>
      <c r="W3" s="4">
        <v>35</v>
      </c>
      <c r="X3" s="4">
        <v>32</v>
      </c>
      <c r="Y3" s="1">
        <f t="shared" ref="Y3:Y26" si="0">SUM(I3:X3)</f>
        <v>574</v>
      </c>
      <c r="Z3" s="1">
        <f t="shared" ref="Z3:Z26" si="1">Y3*0.85</f>
        <v>487.9</v>
      </c>
      <c r="AA3" s="4">
        <v>4.8</v>
      </c>
      <c r="AB3" s="4">
        <v>4.8</v>
      </c>
      <c r="AC3" s="1">
        <f t="shared" ref="AC3:AC26" si="2">Z3+AA3+AB3</f>
        <v>497.5</v>
      </c>
      <c r="AD3" s="1">
        <v>110</v>
      </c>
      <c r="AE3" s="1">
        <f t="shared" ref="AE3:AE26" si="3">G3-AC3-AD3</f>
        <v>392.5</v>
      </c>
    </row>
    <row r="4" s="1" customFormat="1" ht="12" spans="1:31">
      <c r="A4" s="4">
        <v>3</v>
      </c>
      <c r="B4" s="1" t="s">
        <v>2558</v>
      </c>
      <c r="C4" s="1" t="s">
        <v>34</v>
      </c>
      <c r="D4" s="1" t="s">
        <v>2689</v>
      </c>
      <c r="E4" s="1" t="s">
        <v>2694</v>
      </c>
      <c r="F4" s="1" t="s">
        <v>2695</v>
      </c>
      <c r="G4" s="1" t="s">
        <v>38</v>
      </c>
      <c r="H4" s="1" t="s">
        <v>39</v>
      </c>
      <c r="I4" s="4">
        <v>32</v>
      </c>
      <c r="J4" s="4">
        <v>25</v>
      </c>
      <c r="K4" s="4">
        <v>58</v>
      </c>
      <c r="L4" s="4">
        <v>38</v>
      </c>
      <c r="M4" s="4">
        <v>38</v>
      </c>
      <c r="N4" s="4">
        <v>41</v>
      </c>
      <c r="O4" s="4">
        <v>68</v>
      </c>
      <c r="P4" s="4">
        <v>32</v>
      </c>
      <c r="Q4" s="4">
        <v>38</v>
      </c>
      <c r="R4" s="4">
        <v>29</v>
      </c>
      <c r="S4" s="4">
        <v>18</v>
      </c>
      <c r="T4" s="4">
        <v>26</v>
      </c>
      <c r="U4" s="4">
        <v>25</v>
      </c>
      <c r="V4" s="4">
        <v>39</v>
      </c>
      <c r="W4" s="4">
        <v>35</v>
      </c>
      <c r="X4" s="4">
        <v>32</v>
      </c>
      <c r="Y4" s="1">
        <f t="shared" si="0"/>
        <v>574</v>
      </c>
      <c r="Z4" s="1">
        <f t="shared" si="1"/>
        <v>487.9</v>
      </c>
      <c r="AA4" s="4">
        <v>4.8</v>
      </c>
      <c r="AB4" s="4">
        <v>4.8</v>
      </c>
      <c r="AC4" s="1">
        <f t="shared" si="2"/>
        <v>497.5</v>
      </c>
      <c r="AD4" s="1">
        <v>110</v>
      </c>
      <c r="AE4" s="1">
        <f t="shared" si="3"/>
        <v>392.5</v>
      </c>
    </row>
    <row r="5" s="1" customFormat="1" ht="12" spans="1:31">
      <c r="A5" s="4">
        <v>4</v>
      </c>
      <c r="B5" s="1" t="s">
        <v>2558</v>
      </c>
      <c r="C5" s="1" t="s">
        <v>34</v>
      </c>
      <c r="D5" s="1" t="s">
        <v>2689</v>
      </c>
      <c r="E5" s="1" t="s">
        <v>2696</v>
      </c>
      <c r="F5" s="1" t="s">
        <v>2697</v>
      </c>
      <c r="G5" s="1" t="s">
        <v>38</v>
      </c>
      <c r="H5" s="1" t="s">
        <v>39</v>
      </c>
      <c r="I5" s="4">
        <v>32</v>
      </c>
      <c r="J5" s="4">
        <v>25</v>
      </c>
      <c r="K5" s="4">
        <v>58</v>
      </c>
      <c r="L5" s="4">
        <v>38</v>
      </c>
      <c r="M5" s="4">
        <v>38</v>
      </c>
      <c r="N5" s="4">
        <v>41</v>
      </c>
      <c r="O5" s="4">
        <v>68</v>
      </c>
      <c r="P5" s="4">
        <v>32</v>
      </c>
      <c r="Q5" s="4">
        <v>38</v>
      </c>
      <c r="R5" s="4">
        <v>29</v>
      </c>
      <c r="S5" s="4">
        <v>18</v>
      </c>
      <c r="T5" s="4">
        <v>26</v>
      </c>
      <c r="U5" s="4">
        <v>25</v>
      </c>
      <c r="V5" s="4">
        <v>39</v>
      </c>
      <c r="W5" s="4">
        <v>35</v>
      </c>
      <c r="X5" s="4">
        <v>32</v>
      </c>
      <c r="Y5" s="1">
        <f t="shared" si="0"/>
        <v>574</v>
      </c>
      <c r="Z5" s="1">
        <f t="shared" si="1"/>
        <v>487.9</v>
      </c>
      <c r="AA5" s="4">
        <v>4.8</v>
      </c>
      <c r="AB5" s="4">
        <v>4.8</v>
      </c>
      <c r="AC5" s="1">
        <f t="shared" si="2"/>
        <v>497.5</v>
      </c>
      <c r="AD5" s="1">
        <v>110</v>
      </c>
      <c r="AE5" s="1">
        <f t="shared" si="3"/>
        <v>392.5</v>
      </c>
    </row>
    <row r="6" s="1" customFormat="1" ht="12" spans="1:31">
      <c r="A6" s="4">
        <v>5</v>
      </c>
      <c r="B6" s="1" t="s">
        <v>2558</v>
      </c>
      <c r="C6" s="1" t="s">
        <v>34</v>
      </c>
      <c r="D6" s="1" t="s">
        <v>2689</v>
      </c>
      <c r="E6" s="1" t="s">
        <v>2698</v>
      </c>
      <c r="F6" s="1" t="s">
        <v>2699</v>
      </c>
      <c r="G6" s="1" t="s">
        <v>38</v>
      </c>
      <c r="H6" s="1" t="s">
        <v>39</v>
      </c>
      <c r="I6" s="4">
        <v>32</v>
      </c>
      <c r="J6" s="4">
        <v>25</v>
      </c>
      <c r="K6" s="4">
        <v>58</v>
      </c>
      <c r="L6" s="4">
        <v>38</v>
      </c>
      <c r="M6" s="4">
        <v>38</v>
      </c>
      <c r="N6" s="4">
        <v>41</v>
      </c>
      <c r="O6" s="4">
        <v>68</v>
      </c>
      <c r="P6" s="4">
        <v>32</v>
      </c>
      <c r="Q6" s="4">
        <v>38</v>
      </c>
      <c r="R6" s="4">
        <v>29</v>
      </c>
      <c r="S6" s="4">
        <v>18</v>
      </c>
      <c r="T6" s="4">
        <v>26</v>
      </c>
      <c r="U6" s="4">
        <v>25</v>
      </c>
      <c r="V6" s="4">
        <v>39</v>
      </c>
      <c r="W6" s="4">
        <v>35</v>
      </c>
      <c r="X6" s="4">
        <v>32</v>
      </c>
      <c r="Y6" s="1">
        <f t="shared" si="0"/>
        <v>574</v>
      </c>
      <c r="Z6" s="1">
        <f t="shared" si="1"/>
        <v>487.9</v>
      </c>
      <c r="AA6" s="4">
        <v>4.8</v>
      </c>
      <c r="AB6" s="4">
        <v>4.8</v>
      </c>
      <c r="AC6" s="1">
        <f t="shared" si="2"/>
        <v>497.5</v>
      </c>
      <c r="AD6" s="1">
        <v>110</v>
      </c>
      <c r="AE6" s="1">
        <f t="shared" si="3"/>
        <v>392.5</v>
      </c>
    </row>
    <row r="7" s="1" customFormat="1" ht="12" spans="1:31">
      <c r="A7" s="4">
        <v>6</v>
      </c>
      <c r="B7" s="1" t="s">
        <v>2558</v>
      </c>
      <c r="C7" s="1" t="s">
        <v>34</v>
      </c>
      <c r="D7" s="1" t="s">
        <v>2689</v>
      </c>
      <c r="E7" s="1" t="s">
        <v>2700</v>
      </c>
      <c r="F7" s="1" t="s">
        <v>2701</v>
      </c>
      <c r="G7" s="1" t="s">
        <v>38</v>
      </c>
      <c r="H7" s="1" t="s">
        <v>39</v>
      </c>
      <c r="I7" s="4">
        <v>32</v>
      </c>
      <c r="J7" s="4">
        <v>25</v>
      </c>
      <c r="K7" s="4">
        <v>58</v>
      </c>
      <c r="L7" s="4">
        <v>38</v>
      </c>
      <c r="M7" s="4">
        <v>38</v>
      </c>
      <c r="N7" s="4">
        <v>41</v>
      </c>
      <c r="O7" s="4">
        <v>68</v>
      </c>
      <c r="P7" s="4">
        <v>32</v>
      </c>
      <c r="Q7" s="4">
        <v>38</v>
      </c>
      <c r="R7" s="4">
        <v>29</v>
      </c>
      <c r="S7" s="4">
        <v>18</v>
      </c>
      <c r="T7" s="4">
        <v>26</v>
      </c>
      <c r="U7" s="4">
        <v>25</v>
      </c>
      <c r="V7" s="4">
        <v>39</v>
      </c>
      <c r="W7" s="4">
        <v>35</v>
      </c>
      <c r="X7" s="4">
        <v>32</v>
      </c>
      <c r="Y7" s="1">
        <f t="shared" si="0"/>
        <v>574</v>
      </c>
      <c r="Z7" s="1">
        <f t="shared" si="1"/>
        <v>487.9</v>
      </c>
      <c r="AA7" s="4">
        <v>4.8</v>
      </c>
      <c r="AB7" s="4">
        <v>4.8</v>
      </c>
      <c r="AC7" s="1">
        <f t="shared" si="2"/>
        <v>497.5</v>
      </c>
      <c r="AD7" s="1">
        <v>110</v>
      </c>
      <c r="AE7" s="1">
        <f t="shared" si="3"/>
        <v>392.5</v>
      </c>
    </row>
    <row r="8" s="1" customFormat="1" ht="12" spans="1:31">
      <c r="A8" s="4">
        <v>7</v>
      </c>
      <c r="B8" s="1" t="s">
        <v>2558</v>
      </c>
      <c r="C8" s="1" t="s">
        <v>34</v>
      </c>
      <c r="D8" s="1" t="s">
        <v>2689</v>
      </c>
      <c r="E8" s="1" t="s">
        <v>2702</v>
      </c>
      <c r="F8" s="1" t="s">
        <v>2703</v>
      </c>
      <c r="G8" s="1" t="s">
        <v>38</v>
      </c>
      <c r="H8" s="1" t="s">
        <v>39</v>
      </c>
      <c r="I8" s="4">
        <v>32</v>
      </c>
      <c r="J8" s="4">
        <v>25</v>
      </c>
      <c r="K8" s="4">
        <v>58</v>
      </c>
      <c r="L8" s="4">
        <v>38</v>
      </c>
      <c r="M8" s="4">
        <v>38</v>
      </c>
      <c r="N8" s="4">
        <v>41</v>
      </c>
      <c r="O8" s="4">
        <v>68</v>
      </c>
      <c r="P8" s="4">
        <v>32</v>
      </c>
      <c r="Q8" s="4">
        <v>38</v>
      </c>
      <c r="R8" s="4">
        <v>29</v>
      </c>
      <c r="S8" s="4">
        <v>18</v>
      </c>
      <c r="T8" s="4">
        <v>26</v>
      </c>
      <c r="U8" s="4">
        <v>25</v>
      </c>
      <c r="V8" s="4">
        <v>39</v>
      </c>
      <c r="W8" s="4">
        <v>35</v>
      </c>
      <c r="X8" s="4">
        <v>32</v>
      </c>
      <c r="Y8" s="1">
        <f t="shared" si="0"/>
        <v>574</v>
      </c>
      <c r="Z8" s="1">
        <f t="shared" si="1"/>
        <v>487.9</v>
      </c>
      <c r="AA8" s="4">
        <v>4.8</v>
      </c>
      <c r="AB8" s="4">
        <v>4.8</v>
      </c>
      <c r="AC8" s="1">
        <f t="shared" si="2"/>
        <v>497.5</v>
      </c>
      <c r="AD8" s="1">
        <v>110</v>
      </c>
      <c r="AE8" s="1">
        <f t="shared" si="3"/>
        <v>392.5</v>
      </c>
    </row>
    <row r="9" s="1" customFormat="1" ht="12" spans="1:31">
      <c r="A9" s="4">
        <v>8</v>
      </c>
      <c r="B9" s="1" t="s">
        <v>2558</v>
      </c>
      <c r="C9" s="1" t="s">
        <v>34</v>
      </c>
      <c r="D9" s="1" t="s">
        <v>2689</v>
      </c>
      <c r="E9" s="1" t="s">
        <v>2704</v>
      </c>
      <c r="F9" s="1" t="s">
        <v>2705</v>
      </c>
      <c r="G9" s="1" t="s">
        <v>38</v>
      </c>
      <c r="H9" s="1" t="s">
        <v>39</v>
      </c>
      <c r="I9" s="4">
        <v>32</v>
      </c>
      <c r="J9" s="4">
        <v>25</v>
      </c>
      <c r="K9" s="4">
        <v>58</v>
      </c>
      <c r="L9" s="4">
        <v>38</v>
      </c>
      <c r="M9" s="4">
        <v>38</v>
      </c>
      <c r="N9" s="4">
        <v>41</v>
      </c>
      <c r="O9" s="4">
        <v>68</v>
      </c>
      <c r="P9" s="4">
        <v>32</v>
      </c>
      <c r="Q9" s="4">
        <v>38</v>
      </c>
      <c r="R9" s="4">
        <v>29</v>
      </c>
      <c r="S9" s="4">
        <v>18</v>
      </c>
      <c r="T9" s="4">
        <v>26</v>
      </c>
      <c r="U9" s="4">
        <v>25</v>
      </c>
      <c r="V9" s="4">
        <v>39</v>
      </c>
      <c r="W9" s="4">
        <v>35</v>
      </c>
      <c r="X9" s="4">
        <v>32</v>
      </c>
      <c r="Y9" s="1">
        <f t="shared" si="0"/>
        <v>574</v>
      </c>
      <c r="Z9" s="1">
        <f t="shared" si="1"/>
        <v>487.9</v>
      </c>
      <c r="AA9" s="4">
        <v>4.8</v>
      </c>
      <c r="AB9" s="4">
        <v>4.8</v>
      </c>
      <c r="AC9" s="1">
        <f t="shared" si="2"/>
        <v>497.5</v>
      </c>
      <c r="AD9" s="1">
        <v>110</v>
      </c>
      <c r="AE9" s="1">
        <f t="shared" si="3"/>
        <v>392.5</v>
      </c>
    </row>
    <row r="10" s="1" customFormat="1" ht="12" spans="1:31">
      <c r="A10" s="4">
        <v>9</v>
      </c>
      <c r="B10" s="1" t="s">
        <v>2558</v>
      </c>
      <c r="C10" s="1" t="s">
        <v>34</v>
      </c>
      <c r="D10" s="1" t="s">
        <v>2689</v>
      </c>
      <c r="E10" s="1" t="s">
        <v>2706</v>
      </c>
      <c r="F10" s="1" t="s">
        <v>2707</v>
      </c>
      <c r="G10" s="1" t="s">
        <v>38</v>
      </c>
      <c r="H10" s="1" t="s">
        <v>39</v>
      </c>
      <c r="I10" s="4">
        <v>32</v>
      </c>
      <c r="J10" s="4">
        <v>25</v>
      </c>
      <c r="K10" s="4">
        <v>58</v>
      </c>
      <c r="L10" s="4">
        <v>38</v>
      </c>
      <c r="M10" s="4">
        <v>38</v>
      </c>
      <c r="N10" s="4">
        <v>41</v>
      </c>
      <c r="O10" s="4">
        <v>68</v>
      </c>
      <c r="P10" s="4">
        <v>32</v>
      </c>
      <c r="Q10" s="4">
        <v>38</v>
      </c>
      <c r="R10" s="4">
        <v>29</v>
      </c>
      <c r="S10" s="4">
        <v>18</v>
      </c>
      <c r="T10" s="4">
        <v>26</v>
      </c>
      <c r="U10" s="4">
        <v>25</v>
      </c>
      <c r="V10" s="4">
        <v>39</v>
      </c>
      <c r="W10" s="4">
        <v>35</v>
      </c>
      <c r="X10" s="4">
        <v>32</v>
      </c>
      <c r="Y10" s="1">
        <f t="shared" si="0"/>
        <v>574</v>
      </c>
      <c r="Z10" s="1">
        <f t="shared" si="1"/>
        <v>487.9</v>
      </c>
      <c r="AA10" s="4">
        <v>4.8</v>
      </c>
      <c r="AB10" s="4">
        <v>4.8</v>
      </c>
      <c r="AC10" s="1">
        <f t="shared" si="2"/>
        <v>497.5</v>
      </c>
      <c r="AD10" s="1">
        <v>110</v>
      </c>
      <c r="AE10" s="1">
        <f t="shared" si="3"/>
        <v>392.5</v>
      </c>
    </row>
    <row r="11" s="1" customFormat="1" ht="12" spans="1:31">
      <c r="A11" s="4">
        <v>10</v>
      </c>
      <c r="B11" s="1" t="s">
        <v>2558</v>
      </c>
      <c r="C11" s="1" t="s">
        <v>34</v>
      </c>
      <c r="D11" s="1" t="s">
        <v>2689</v>
      </c>
      <c r="E11" s="1" t="s">
        <v>2708</v>
      </c>
      <c r="F11" s="1" t="s">
        <v>2709</v>
      </c>
      <c r="G11" s="1" t="s">
        <v>38</v>
      </c>
      <c r="H11" s="1" t="s">
        <v>39</v>
      </c>
      <c r="I11" s="4">
        <v>32</v>
      </c>
      <c r="J11" s="4">
        <v>25</v>
      </c>
      <c r="K11" s="4">
        <v>58</v>
      </c>
      <c r="L11" s="4">
        <v>38</v>
      </c>
      <c r="M11" s="4">
        <v>38</v>
      </c>
      <c r="N11" s="4">
        <v>41</v>
      </c>
      <c r="O11" s="4">
        <v>68</v>
      </c>
      <c r="P11" s="4">
        <v>32</v>
      </c>
      <c r="Q11" s="4">
        <v>38</v>
      </c>
      <c r="R11" s="4">
        <v>29</v>
      </c>
      <c r="S11" s="4">
        <v>18</v>
      </c>
      <c r="T11" s="4">
        <v>26</v>
      </c>
      <c r="U11" s="4">
        <v>25</v>
      </c>
      <c r="V11" s="4">
        <v>39</v>
      </c>
      <c r="W11" s="4">
        <v>35</v>
      </c>
      <c r="X11" s="4">
        <v>32</v>
      </c>
      <c r="Y11" s="1">
        <f t="shared" si="0"/>
        <v>574</v>
      </c>
      <c r="Z11" s="1">
        <f t="shared" si="1"/>
        <v>487.9</v>
      </c>
      <c r="AA11" s="4">
        <v>4.8</v>
      </c>
      <c r="AB11" s="4">
        <v>4.8</v>
      </c>
      <c r="AC11" s="1">
        <f t="shared" si="2"/>
        <v>497.5</v>
      </c>
      <c r="AD11" s="1">
        <v>110</v>
      </c>
      <c r="AE11" s="1">
        <f t="shared" si="3"/>
        <v>392.5</v>
      </c>
    </row>
    <row r="12" s="1" customFormat="1" ht="12" spans="1:31">
      <c r="A12" s="4">
        <v>11</v>
      </c>
      <c r="B12" s="1" t="s">
        <v>2558</v>
      </c>
      <c r="C12" s="1" t="s">
        <v>34</v>
      </c>
      <c r="D12" s="1" t="s">
        <v>2689</v>
      </c>
      <c r="E12" s="1" t="s">
        <v>2710</v>
      </c>
      <c r="F12" s="1" t="s">
        <v>2711</v>
      </c>
      <c r="G12" s="1" t="s">
        <v>38</v>
      </c>
      <c r="H12" s="1" t="s">
        <v>39</v>
      </c>
      <c r="I12" s="4">
        <v>32</v>
      </c>
      <c r="J12" s="4">
        <v>25</v>
      </c>
      <c r="K12" s="4">
        <v>58</v>
      </c>
      <c r="L12" s="4">
        <v>38</v>
      </c>
      <c r="M12" s="4">
        <v>38</v>
      </c>
      <c r="N12" s="4">
        <v>41</v>
      </c>
      <c r="O12" s="4">
        <v>68</v>
      </c>
      <c r="P12" s="4">
        <v>32</v>
      </c>
      <c r="Q12" s="4">
        <v>38</v>
      </c>
      <c r="R12" s="4">
        <v>29</v>
      </c>
      <c r="S12" s="4">
        <v>18</v>
      </c>
      <c r="T12" s="4">
        <v>26</v>
      </c>
      <c r="U12" s="4">
        <v>25</v>
      </c>
      <c r="V12" s="4">
        <v>39</v>
      </c>
      <c r="W12" s="4">
        <v>35</v>
      </c>
      <c r="X12" s="4">
        <v>32</v>
      </c>
      <c r="Y12" s="1">
        <f t="shared" si="0"/>
        <v>574</v>
      </c>
      <c r="Z12" s="1">
        <f t="shared" si="1"/>
        <v>487.9</v>
      </c>
      <c r="AA12" s="4">
        <v>4.8</v>
      </c>
      <c r="AB12" s="4">
        <v>4.8</v>
      </c>
      <c r="AC12" s="1">
        <f t="shared" si="2"/>
        <v>497.5</v>
      </c>
      <c r="AD12" s="1">
        <v>110</v>
      </c>
      <c r="AE12" s="1">
        <f t="shared" si="3"/>
        <v>392.5</v>
      </c>
    </row>
    <row r="13" s="1" customFormat="1" ht="12" spans="1:31">
      <c r="A13" s="4">
        <v>12</v>
      </c>
      <c r="B13" s="1" t="s">
        <v>2558</v>
      </c>
      <c r="C13" s="1" t="s">
        <v>34</v>
      </c>
      <c r="D13" s="1" t="s">
        <v>2689</v>
      </c>
      <c r="E13" s="1" t="s">
        <v>2712</v>
      </c>
      <c r="F13" s="1" t="s">
        <v>2713</v>
      </c>
      <c r="G13" s="1" t="s">
        <v>38</v>
      </c>
      <c r="H13" s="1" t="s">
        <v>39</v>
      </c>
      <c r="I13" s="4">
        <v>32</v>
      </c>
      <c r="J13" s="4">
        <v>25</v>
      </c>
      <c r="K13" s="4">
        <v>58</v>
      </c>
      <c r="L13" s="4">
        <v>38</v>
      </c>
      <c r="M13" s="4">
        <v>38</v>
      </c>
      <c r="N13" s="4">
        <v>41</v>
      </c>
      <c r="O13" s="4">
        <v>68</v>
      </c>
      <c r="P13" s="4">
        <v>32</v>
      </c>
      <c r="Q13" s="4">
        <v>38</v>
      </c>
      <c r="R13" s="4">
        <v>29</v>
      </c>
      <c r="S13" s="4">
        <v>18</v>
      </c>
      <c r="T13" s="4">
        <v>26</v>
      </c>
      <c r="U13" s="4">
        <v>25</v>
      </c>
      <c r="V13" s="4">
        <v>39</v>
      </c>
      <c r="W13" s="4">
        <v>35</v>
      </c>
      <c r="X13" s="4">
        <v>32</v>
      </c>
      <c r="Y13" s="1">
        <f t="shared" si="0"/>
        <v>574</v>
      </c>
      <c r="Z13" s="1">
        <f t="shared" si="1"/>
        <v>487.9</v>
      </c>
      <c r="AA13" s="4">
        <v>4.8</v>
      </c>
      <c r="AB13" s="4">
        <v>4.8</v>
      </c>
      <c r="AC13" s="1">
        <f t="shared" si="2"/>
        <v>497.5</v>
      </c>
      <c r="AD13" s="1">
        <v>110</v>
      </c>
      <c r="AE13" s="1">
        <f t="shared" si="3"/>
        <v>392.5</v>
      </c>
    </row>
    <row r="14" s="1" customFormat="1" ht="12" spans="1:31">
      <c r="A14" s="4">
        <v>13</v>
      </c>
      <c r="B14" s="1" t="s">
        <v>2558</v>
      </c>
      <c r="C14" s="1" t="s">
        <v>34</v>
      </c>
      <c r="D14" s="1" t="s">
        <v>2689</v>
      </c>
      <c r="E14" s="1" t="s">
        <v>2714</v>
      </c>
      <c r="F14" s="1" t="s">
        <v>2715</v>
      </c>
      <c r="G14" s="1" t="s">
        <v>38</v>
      </c>
      <c r="H14" s="1" t="s">
        <v>39</v>
      </c>
      <c r="I14" s="4">
        <v>32</v>
      </c>
      <c r="J14" s="4">
        <v>25</v>
      </c>
      <c r="K14" s="4">
        <v>58</v>
      </c>
      <c r="L14" s="4">
        <v>38</v>
      </c>
      <c r="M14" s="4">
        <v>38</v>
      </c>
      <c r="N14" s="4">
        <v>41</v>
      </c>
      <c r="O14" s="4">
        <v>68</v>
      </c>
      <c r="P14" s="4">
        <v>32</v>
      </c>
      <c r="Q14" s="4">
        <v>38</v>
      </c>
      <c r="R14" s="4">
        <v>29</v>
      </c>
      <c r="S14" s="4">
        <v>18</v>
      </c>
      <c r="T14" s="4">
        <v>26</v>
      </c>
      <c r="U14" s="4">
        <v>25</v>
      </c>
      <c r="V14" s="4">
        <v>39</v>
      </c>
      <c r="W14" s="4">
        <v>35</v>
      </c>
      <c r="X14" s="4">
        <v>32</v>
      </c>
      <c r="Y14" s="1">
        <f t="shared" si="0"/>
        <v>574</v>
      </c>
      <c r="Z14" s="1">
        <f t="shared" si="1"/>
        <v>487.9</v>
      </c>
      <c r="AA14" s="4">
        <v>4.8</v>
      </c>
      <c r="AB14" s="4">
        <v>4.8</v>
      </c>
      <c r="AC14" s="1">
        <f t="shared" si="2"/>
        <v>497.5</v>
      </c>
      <c r="AD14" s="1">
        <v>110</v>
      </c>
      <c r="AE14" s="1">
        <f t="shared" si="3"/>
        <v>392.5</v>
      </c>
    </row>
    <row r="15" s="1" customFormat="1" ht="12" spans="1:31">
      <c r="A15" s="4">
        <v>14</v>
      </c>
      <c r="B15" s="1" t="s">
        <v>2558</v>
      </c>
      <c r="C15" s="1" t="s">
        <v>34</v>
      </c>
      <c r="D15" s="1" t="s">
        <v>2689</v>
      </c>
      <c r="E15" s="1" t="s">
        <v>2716</v>
      </c>
      <c r="F15" s="1" t="s">
        <v>2717</v>
      </c>
      <c r="G15" s="1" t="s">
        <v>38</v>
      </c>
      <c r="H15" s="1" t="s">
        <v>39</v>
      </c>
      <c r="I15" s="4">
        <v>32</v>
      </c>
      <c r="J15" s="4">
        <v>25</v>
      </c>
      <c r="K15" s="4">
        <v>58</v>
      </c>
      <c r="L15" s="4">
        <v>38</v>
      </c>
      <c r="M15" s="4">
        <v>38</v>
      </c>
      <c r="N15" s="4">
        <v>41</v>
      </c>
      <c r="O15" s="4">
        <v>68</v>
      </c>
      <c r="P15" s="4">
        <v>32</v>
      </c>
      <c r="Q15" s="4">
        <v>38</v>
      </c>
      <c r="R15" s="4">
        <v>29</v>
      </c>
      <c r="S15" s="4">
        <v>18</v>
      </c>
      <c r="T15" s="4">
        <v>26</v>
      </c>
      <c r="U15" s="4">
        <v>25</v>
      </c>
      <c r="V15" s="4">
        <v>39</v>
      </c>
      <c r="W15" s="4">
        <v>35</v>
      </c>
      <c r="X15" s="4">
        <v>32</v>
      </c>
      <c r="Y15" s="1">
        <f t="shared" si="0"/>
        <v>574</v>
      </c>
      <c r="Z15" s="1">
        <f t="shared" si="1"/>
        <v>487.9</v>
      </c>
      <c r="AA15" s="4">
        <v>4.8</v>
      </c>
      <c r="AB15" s="4">
        <v>4.8</v>
      </c>
      <c r="AC15" s="1">
        <f t="shared" si="2"/>
        <v>497.5</v>
      </c>
      <c r="AD15" s="1">
        <v>110</v>
      </c>
      <c r="AE15" s="1">
        <f t="shared" si="3"/>
        <v>392.5</v>
      </c>
    </row>
    <row r="16" s="1" customFormat="1" ht="12" spans="1:31">
      <c r="A16" s="4">
        <v>15</v>
      </c>
      <c r="B16" s="1" t="s">
        <v>2558</v>
      </c>
      <c r="C16" s="1" t="s">
        <v>34</v>
      </c>
      <c r="D16" s="1" t="s">
        <v>2689</v>
      </c>
      <c r="E16" s="1" t="s">
        <v>2718</v>
      </c>
      <c r="F16" s="1" t="s">
        <v>2719</v>
      </c>
      <c r="G16" s="1" t="s">
        <v>38</v>
      </c>
      <c r="H16" s="1" t="s">
        <v>39</v>
      </c>
      <c r="I16" s="4">
        <v>32</v>
      </c>
      <c r="J16" s="4">
        <v>25</v>
      </c>
      <c r="K16" s="4">
        <v>58</v>
      </c>
      <c r="L16" s="4">
        <v>38</v>
      </c>
      <c r="M16" s="4">
        <v>38</v>
      </c>
      <c r="N16" s="4">
        <v>41</v>
      </c>
      <c r="O16" s="4">
        <v>68</v>
      </c>
      <c r="P16" s="4">
        <v>32</v>
      </c>
      <c r="Q16" s="4">
        <v>38</v>
      </c>
      <c r="R16" s="4">
        <v>29</v>
      </c>
      <c r="S16" s="4">
        <v>18</v>
      </c>
      <c r="T16" s="4">
        <v>26</v>
      </c>
      <c r="U16" s="4">
        <v>25</v>
      </c>
      <c r="V16" s="4">
        <v>39</v>
      </c>
      <c r="W16" s="4">
        <v>35</v>
      </c>
      <c r="X16" s="4">
        <v>32</v>
      </c>
      <c r="Y16" s="1">
        <f t="shared" si="0"/>
        <v>574</v>
      </c>
      <c r="Z16" s="1">
        <f t="shared" si="1"/>
        <v>487.9</v>
      </c>
      <c r="AA16" s="4">
        <v>4.8</v>
      </c>
      <c r="AB16" s="4">
        <v>4.8</v>
      </c>
      <c r="AC16" s="1">
        <f t="shared" si="2"/>
        <v>497.5</v>
      </c>
      <c r="AD16" s="1">
        <v>110</v>
      </c>
      <c r="AE16" s="1">
        <f t="shared" si="3"/>
        <v>392.5</v>
      </c>
    </row>
    <row r="17" s="1" customFormat="1" ht="12" spans="1:31">
      <c r="A17" s="4">
        <v>16</v>
      </c>
      <c r="B17" s="1" t="s">
        <v>2558</v>
      </c>
      <c r="C17" s="1" t="s">
        <v>34</v>
      </c>
      <c r="D17" s="1" t="s">
        <v>2689</v>
      </c>
      <c r="E17" s="1" t="s">
        <v>2720</v>
      </c>
      <c r="F17" s="1" t="s">
        <v>2721</v>
      </c>
      <c r="G17" s="1" t="s">
        <v>38</v>
      </c>
      <c r="H17" s="1" t="s">
        <v>39</v>
      </c>
      <c r="I17" s="4">
        <v>32</v>
      </c>
      <c r="J17" s="4">
        <v>25</v>
      </c>
      <c r="K17" s="4">
        <v>58</v>
      </c>
      <c r="L17" s="4">
        <v>38</v>
      </c>
      <c r="M17" s="4">
        <v>38</v>
      </c>
      <c r="N17" s="4">
        <v>41</v>
      </c>
      <c r="O17" s="4">
        <v>68</v>
      </c>
      <c r="P17" s="4">
        <v>32</v>
      </c>
      <c r="Q17" s="4">
        <v>38</v>
      </c>
      <c r="R17" s="4">
        <v>29</v>
      </c>
      <c r="S17" s="4">
        <v>18</v>
      </c>
      <c r="T17" s="4">
        <v>26</v>
      </c>
      <c r="U17" s="4">
        <v>25</v>
      </c>
      <c r="V17" s="4">
        <v>39</v>
      </c>
      <c r="W17" s="4">
        <v>35</v>
      </c>
      <c r="X17" s="4">
        <v>32</v>
      </c>
      <c r="Y17" s="1">
        <f t="shared" si="0"/>
        <v>574</v>
      </c>
      <c r="Z17" s="1">
        <f t="shared" si="1"/>
        <v>487.9</v>
      </c>
      <c r="AA17" s="4">
        <v>4.8</v>
      </c>
      <c r="AB17" s="4">
        <v>4.8</v>
      </c>
      <c r="AC17" s="1">
        <f t="shared" si="2"/>
        <v>497.5</v>
      </c>
      <c r="AD17" s="1">
        <v>110</v>
      </c>
      <c r="AE17" s="1">
        <f t="shared" si="3"/>
        <v>392.5</v>
      </c>
    </row>
    <row r="18" s="1" customFormat="1" ht="12" spans="1:31">
      <c r="A18" s="4">
        <v>17</v>
      </c>
      <c r="B18" s="1" t="s">
        <v>2558</v>
      </c>
      <c r="C18" s="1" t="s">
        <v>34</v>
      </c>
      <c r="D18" s="1" t="s">
        <v>2689</v>
      </c>
      <c r="E18" s="1" t="s">
        <v>2722</v>
      </c>
      <c r="F18" s="1" t="s">
        <v>2723</v>
      </c>
      <c r="G18" s="1" t="s">
        <v>38</v>
      </c>
      <c r="H18" s="1" t="s">
        <v>39</v>
      </c>
      <c r="I18" s="4">
        <v>32</v>
      </c>
      <c r="J18" s="4">
        <v>25</v>
      </c>
      <c r="K18" s="4">
        <v>58</v>
      </c>
      <c r="L18" s="4">
        <v>38</v>
      </c>
      <c r="M18" s="4">
        <v>38</v>
      </c>
      <c r="N18" s="4">
        <v>41</v>
      </c>
      <c r="O18" s="4">
        <v>68</v>
      </c>
      <c r="P18" s="4">
        <v>32</v>
      </c>
      <c r="Q18" s="4">
        <v>38</v>
      </c>
      <c r="R18" s="4">
        <v>29</v>
      </c>
      <c r="S18" s="4">
        <v>18</v>
      </c>
      <c r="T18" s="4">
        <v>26</v>
      </c>
      <c r="U18" s="4">
        <v>25</v>
      </c>
      <c r="V18" s="4">
        <v>39</v>
      </c>
      <c r="W18" s="4">
        <v>35</v>
      </c>
      <c r="X18" s="4">
        <v>32</v>
      </c>
      <c r="Y18" s="1">
        <f t="shared" si="0"/>
        <v>574</v>
      </c>
      <c r="Z18" s="1">
        <f t="shared" si="1"/>
        <v>487.9</v>
      </c>
      <c r="AA18" s="4">
        <v>4.8</v>
      </c>
      <c r="AB18" s="4">
        <v>4.8</v>
      </c>
      <c r="AC18" s="1">
        <f t="shared" si="2"/>
        <v>497.5</v>
      </c>
      <c r="AD18" s="1">
        <v>110</v>
      </c>
      <c r="AE18" s="1">
        <f t="shared" si="3"/>
        <v>392.5</v>
      </c>
    </row>
    <row r="19" s="1" customFormat="1" ht="12" spans="1:31">
      <c r="A19" s="4">
        <v>18</v>
      </c>
      <c r="B19" s="1" t="s">
        <v>2558</v>
      </c>
      <c r="C19" s="1" t="s">
        <v>34</v>
      </c>
      <c r="D19" s="1" t="s">
        <v>2689</v>
      </c>
      <c r="E19" s="1" t="s">
        <v>2724</v>
      </c>
      <c r="F19" s="1" t="s">
        <v>2725</v>
      </c>
      <c r="G19" s="1" t="s">
        <v>38</v>
      </c>
      <c r="H19" s="1" t="s">
        <v>39</v>
      </c>
      <c r="I19" s="4">
        <v>32</v>
      </c>
      <c r="J19" s="4">
        <v>25</v>
      </c>
      <c r="K19" s="4">
        <v>58</v>
      </c>
      <c r="L19" s="4">
        <v>38</v>
      </c>
      <c r="M19" s="4">
        <v>38</v>
      </c>
      <c r="N19" s="4">
        <v>41</v>
      </c>
      <c r="O19" s="4">
        <v>68</v>
      </c>
      <c r="P19" s="4">
        <v>32</v>
      </c>
      <c r="Q19" s="4">
        <v>38</v>
      </c>
      <c r="R19" s="4">
        <v>29</v>
      </c>
      <c r="S19" s="4">
        <v>18</v>
      </c>
      <c r="T19" s="4">
        <v>26</v>
      </c>
      <c r="U19" s="4">
        <v>25</v>
      </c>
      <c r="V19" s="4">
        <v>39</v>
      </c>
      <c r="W19" s="4">
        <v>35</v>
      </c>
      <c r="X19" s="4">
        <v>32</v>
      </c>
      <c r="Y19" s="1">
        <f t="shared" si="0"/>
        <v>574</v>
      </c>
      <c r="Z19" s="1">
        <f t="shared" si="1"/>
        <v>487.9</v>
      </c>
      <c r="AA19" s="4">
        <v>4.8</v>
      </c>
      <c r="AB19" s="4">
        <v>4.8</v>
      </c>
      <c r="AC19" s="1">
        <f t="shared" si="2"/>
        <v>497.5</v>
      </c>
      <c r="AD19" s="1">
        <v>110</v>
      </c>
      <c r="AE19" s="1">
        <f t="shared" si="3"/>
        <v>392.5</v>
      </c>
    </row>
    <row r="20" s="1" customFormat="1" ht="12" spans="1:31">
      <c r="A20" s="4">
        <v>19</v>
      </c>
      <c r="B20" s="1" t="s">
        <v>2558</v>
      </c>
      <c r="C20" s="1" t="s">
        <v>34</v>
      </c>
      <c r="D20" s="1" t="s">
        <v>2689</v>
      </c>
      <c r="E20" s="1" t="s">
        <v>2726</v>
      </c>
      <c r="F20" s="1" t="s">
        <v>2727</v>
      </c>
      <c r="G20" s="1" t="s">
        <v>38</v>
      </c>
      <c r="H20" s="1" t="s">
        <v>39</v>
      </c>
      <c r="I20" s="4">
        <v>32</v>
      </c>
      <c r="J20" s="4">
        <v>25</v>
      </c>
      <c r="K20" s="4">
        <v>58</v>
      </c>
      <c r="L20" s="4">
        <v>38</v>
      </c>
      <c r="M20" s="4">
        <v>38</v>
      </c>
      <c r="N20" s="4">
        <v>41</v>
      </c>
      <c r="O20" s="4">
        <v>68</v>
      </c>
      <c r="P20" s="4">
        <v>32</v>
      </c>
      <c r="Q20" s="4">
        <v>38</v>
      </c>
      <c r="R20" s="4">
        <v>29</v>
      </c>
      <c r="S20" s="4">
        <v>18</v>
      </c>
      <c r="T20" s="4">
        <v>26</v>
      </c>
      <c r="U20" s="4">
        <v>25</v>
      </c>
      <c r="V20" s="4">
        <v>39</v>
      </c>
      <c r="W20" s="4">
        <v>35</v>
      </c>
      <c r="X20" s="4">
        <v>32</v>
      </c>
      <c r="Y20" s="1">
        <f t="shared" si="0"/>
        <v>574</v>
      </c>
      <c r="Z20" s="1">
        <f t="shared" si="1"/>
        <v>487.9</v>
      </c>
      <c r="AA20" s="4">
        <v>4.8</v>
      </c>
      <c r="AB20" s="4">
        <v>4.8</v>
      </c>
      <c r="AC20" s="1">
        <f t="shared" si="2"/>
        <v>497.5</v>
      </c>
      <c r="AD20" s="1">
        <v>110</v>
      </c>
      <c r="AE20" s="1">
        <f t="shared" si="3"/>
        <v>392.5</v>
      </c>
    </row>
    <row r="21" s="1" customFormat="1" ht="12" spans="1:31">
      <c r="A21" s="4">
        <v>20</v>
      </c>
      <c r="B21" s="1" t="s">
        <v>2558</v>
      </c>
      <c r="C21" s="1" t="s">
        <v>34</v>
      </c>
      <c r="D21" s="1" t="s">
        <v>2689</v>
      </c>
      <c r="E21" s="1" t="s">
        <v>2728</v>
      </c>
      <c r="F21" s="1" t="s">
        <v>2729</v>
      </c>
      <c r="G21" s="1" t="s">
        <v>38</v>
      </c>
      <c r="H21" s="1" t="s">
        <v>39</v>
      </c>
      <c r="I21" s="4">
        <v>32</v>
      </c>
      <c r="J21" s="4">
        <v>25</v>
      </c>
      <c r="K21" s="4">
        <v>58</v>
      </c>
      <c r="L21" s="4">
        <v>38</v>
      </c>
      <c r="M21" s="4">
        <v>38</v>
      </c>
      <c r="N21" s="4">
        <v>41</v>
      </c>
      <c r="O21" s="4">
        <v>68</v>
      </c>
      <c r="P21" s="4">
        <v>32</v>
      </c>
      <c r="Q21" s="4">
        <v>38</v>
      </c>
      <c r="R21" s="4">
        <v>29</v>
      </c>
      <c r="S21" s="4">
        <v>18</v>
      </c>
      <c r="T21" s="4">
        <v>26</v>
      </c>
      <c r="U21" s="4">
        <v>25</v>
      </c>
      <c r="V21" s="4">
        <v>39</v>
      </c>
      <c r="W21" s="4">
        <v>35</v>
      </c>
      <c r="X21" s="4">
        <v>32</v>
      </c>
      <c r="Y21" s="1">
        <f t="shared" si="0"/>
        <v>574</v>
      </c>
      <c r="Z21" s="1">
        <f t="shared" si="1"/>
        <v>487.9</v>
      </c>
      <c r="AA21" s="4">
        <v>4.8</v>
      </c>
      <c r="AB21" s="4">
        <v>4.8</v>
      </c>
      <c r="AC21" s="1">
        <f t="shared" si="2"/>
        <v>497.5</v>
      </c>
      <c r="AD21" s="1">
        <v>110</v>
      </c>
      <c r="AE21" s="1">
        <f t="shared" si="3"/>
        <v>392.5</v>
      </c>
    </row>
    <row r="22" s="1" customFormat="1" ht="12" spans="1:31">
      <c r="A22" s="4">
        <v>21</v>
      </c>
      <c r="B22" s="1" t="s">
        <v>2558</v>
      </c>
      <c r="C22" s="1" t="s">
        <v>34</v>
      </c>
      <c r="D22" s="1" t="s">
        <v>2689</v>
      </c>
      <c r="E22" s="1" t="s">
        <v>2730</v>
      </c>
      <c r="F22" s="1" t="s">
        <v>2731</v>
      </c>
      <c r="G22" s="1" t="s">
        <v>38</v>
      </c>
      <c r="H22" s="1" t="s">
        <v>39</v>
      </c>
      <c r="I22" s="4">
        <v>32</v>
      </c>
      <c r="J22" s="4">
        <v>25</v>
      </c>
      <c r="K22" s="4">
        <v>58</v>
      </c>
      <c r="L22" s="4">
        <v>38</v>
      </c>
      <c r="M22" s="4">
        <v>38</v>
      </c>
      <c r="N22" s="4">
        <v>41</v>
      </c>
      <c r="O22" s="4">
        <v>68</v>
      </c>
      <c r="P22" s="4">
        <v>32</v>
      </c>
      <c r="Q22" s="4">
        <v>38</v>
      </c>
      <c r="R22" s="4">
        <v>29</v>
      </c>
      <c r="S22" s="4">
        <v>18</v>
      </c>
      <c r="T22" s="4">
        <v>26</v>
      </c>
      <c r="U22" s="4">
        <v>25</v>
      </c>
      <c r="V22" s="4">
        <v>39</v>
      </c>
      <c r="W22" s="4">
        <v>35</v>
      </c>
      <c r="X22" s="4">
        <v>32</v>
      </c>
      <c r="Y22" s="1">
        <f t="shared" si="0"/>
        <v>574</v>
      </c>
      <c r="Z22" s="1">
        <f t="shared" si="1"/>
        <v>487.9</v>
      </c>
      <c r="AA22" s="4">
        <v>4.8</v>
      </c>
      <c r="AB22" s="4">
        <v>4.8</v>
      </c>
      <c r="AC22" s="1">
        <f t="shared" si="2"/>
        <v>497.5</v>
      </c>
      <c r="AD22" s="1">
        <v>110</v>
      </c>
      <c r="AE22" s="1">
        <f t="shared" si="3"/>
        <v>392.5</v>
      </c>
    </row>
    <row r="23" s="1" customFormat="1" ht="12" spans="1:31">
      <c r="A23" s="4">
        <v>22</v>
      </c>
      <c r="B23" s="1" t="s">
        <v>2558</v>
      </c>
      <c r="C23" s="1" t="s">
        <v>34</v>
      </c>
      <c r="D23" s="1" t="s">
        <v>2689</v>
      </c>
      <c r="E23" s="1" t="s">
        <v>2732</v>
      </c>
      <c r="F23" s="1" t="s">
        <v>2733</v>
      </c>
      <c r="G23" s="1" t="s">
        <v>38</v>
      </c>
      <c r="H23" s="1" t="s">
        <v>39</v>
      </c>
      <c r="I23" s="4">
        <v>32</v>
      </c>
      <c r="J23" s="4">
        <v>25</v>
      </c>
      <c r="K23" s="4">
        <v>58</v>
      </c>
      <c r="L23" s="4">
        <v>38</v>
      </c>
      <c r="M23" s="4">
        <v>38</v>
      </c>
      <c r="N23" s="4">
        <v>41</v>
      </c>
      <c r="O23" s="4">
        <v>68</v>
      </c>
      <c r="P23" s="4">
        <v>32</v>
      </c>
      <c r="Q23" s="4">
        <v>38</v>
      </c>
      <c r="R23" s="4">
        <v>29</v>
      </c>
      <c r="S23" s="4">
        <v>18</v>
      </c>
      <c r="T23" s="4">
        <v>26</v>
      </c>
      <c r="U23" s="4">
        <v>25</v>
      </c>
      <c r="V23" s="4">
        <v>39</v>
      </c>
      <c r="W23" s="4">
        <v>35</v>
      </c>
      <c r="X23" s="4">
        <v>32</v>
      </c>
      <c r="Y23" s="1">
        <f t="shared" si="0"/>
        <v>574</v>
      </c>
      <c r="Z23" s="1">
        <f t="shared" si="1"/>
        <v>487.9</v>
      </c>
      <c r="AA23" s="4">
        <v>4.8</v>
      </c>
      <c r="AB23" s="4">
        <v>4.8</v>
      </c>
      <c r="AC23" s="1">
        <f t="shared" si="2"/>
        <v>497.5</v>
      </c>
      <c r="AD23" s="1">
        <v>110</v>
      </c>
      <c r="AE23" s="1">
        <f t="shared" si="3"/>
        <v>392.5</v>
      </c>
    </row>
    <row r="24" s="1" customFormat="1" ht="12" spans="1:31">
      <c r="A24" s="4">
        <v>23</v>
      </c>
      <c r="B24" s="1" t="s">
        <v>2558</v>
      </c>
      <c r="C24" s="1" t="s">
        <v>34</v>
      </c>
      <c r="D24" s="1" t="s">
        <v>2689</v>
      </c>
      <c r="E24" s="1" t="s">
        <v>2734</v>
      </c>
      <c r="F24" s="1" t="s">
        <v>2735</v>
      </c>
      <c r="G24" s="1" t="s">
        <v>38</v>
      </c>
      <c r="H24" s="1" t="s">
        <v>39</v>
      </c>
      <c r="I24" s="4">
        <v>32</v>
      </c>
      <c r="J24" s="4">
        <v>25</v>
      </c>
      <c r="K24" s="4">
        <v>58</v>
      </c>
      <c r="L24" s="4">
        <v>38</v>
      </c>
      <c r="M24" s="4">
        <v>38</v>
      </c>
      <c r="N24" s="4">
        <v>41</v>
      </c>
      <c r="O24" s="4">
        <v>68</v>
      </c>
      <c r="P24" s="4">
        <v>32</v>
      </c>
      <c r="Q24" s="4">
        <v>38</v>
      </c>
      <c r="R24" s="4">
        <v>29</v>
      </c>
      <c r="S24" s="4">
        <v>18</v>
      </c>
      <c r="T24" s="4">
        <v>26</v>
      </c>
      <c r="U24" s="4">
        <v>25</v>
      </c>
      <c r="V24" s="4">
        <v>39</v>
      </c>
      <c r="W24" s="4">
        <v>35</v>
      </c>
      <c r="X24" s="4">
        <v>32</v>
      </c>
      <c r="Y24" s="1">
        <f t="shared" si="0"/>
        <v>574</v>
      </c>
      <c r="Z24" s="1">
        <f t="shared" si="1"/>
        <v>487.9</v>
      </c>
      <c r="AA24" s="4">
        <v>4.8</v>
      </c>
      <c r="AB24" s="4">
        <v>4.8</v>
      </c>
      <c r="AC24" s="1">
        <f t="shared" si="2"/>
        <v>497.5</v>
      </c>
      <c r="AD24" s="1">
        <v>110</v>
      </c>
      <c r="AE24" s="1">
        <f t="shared" si="3"/>
        <v>392.5</v>
      </c>
    </row>
    <row r="25" s="1" customFormat="1" ht="12" spans="1:31">
      <c r="A25" s="4">
        <v>24</v>
      </c>
      <c r="B25" s="1" t="s">
        <v>2558</v>
      </c>
      <c r="C25" s="1" t="s">
        <v>34</v>
      </c>
      <c r="D25" s="1" t="s">
        <v>2689</v>
      </c>
      <c r="E25" s="1" t="s">
        <v>2736</v>
      </c>
      <c r="F25" s="1" t="s">
        <v>2737</v>
      </c>
      <c r="G25" s="1" t="s">
        <v>38</v>
      </c>
      <c r="H25" s="1" t="s">
        <v>39</v>
      </c>
      <c r="I25" s="4">
        <v>32</v>
      </c>
      <c r="J25" s="4">
        <v>25</v>
      </c>
      <c r="K25" s="4">
        <v>58</v>
      </c>
      <c r="L25" s="4">
        <v>38</v>
      </c>
      <c r="M25" s="4">
        <v>38</v>
      </c>
      <c r="N25" s="4">
        <v>41</v>
      </c>
      <c r="O25" s="4">
        <v>68</v>
      </c>
      <c r="P25" s="4">
        <v>32</v>
      </c>
      <c r="Q25" s="4">
        <v>38</v>
      </c>
      <c r="R25" s="4">
        <v>29</v>
      </c>
      <c r="S25" s="4">
        <v>18</v>
      </c>
      <c r="T25" s="4">
        <v>26</v>
      </c>
      <c r="U25" s="4">
        <v>25</v>
      </c>
      <c r="V25" s="4">
        <v>39</v>
      </c>
      <c r="W25" s="4">
        <v>35</v>
      </c>
      <c r="X25" s="4">
        <v>32</v>
      </c>
      <c r="Y25" s="1">
        <f t="shared" si="0"/>
        <v>574</v>
      </c>
      <c r="Z25" s="1">
        <f t="shared" si="1"/>
        <v>487.9</v>
      </c>
      <c r="AA25" s="4">
        <v>4.8</v>
      </c>
      <c r="AB25" s="4">
        <v>4.8</v>
      </c>
      <c r="AC25" s="1">
        <f t="shared" si="2"/>
        <v>497.5</v>
      </c>
      <c r="AD25" s="1">
        <v>110</v>
      </c>
      <c r="AE25" s="1">
        <f t="shared" si="3"/>
        <v>392.5</v>
      </c>
    </row>
    <row r="26" s="1" customFormat="1" ht="12" spans="1:31">
      <c r="A26" s="4">
        <v>25</v>
      </c>
      <c r="B26" s="1" t="s">
        <v>2558</v>
      </c>
      <c r="C26" s="1" t="s">
        <v>34</v>
      </c>
      <c r="D26" s="1" t="s">
        <v>2689</v>
      </c>
      <c r="E26" s="1" t="s">
        <v>2738</v>
      </c>
      <c r="F26" s="1" t="s">
        <v>2739</v>
      </c>
      <c r="G26" s="1" t="s">
        <v>38</v>
      </c>
      <c r="H26" s="1" t="s">
        <v>39</v>
      </c>
      <c r="I26" s="4">
        <v>32</v>
      </c>
      <c r="J26" s="4">
        <v>25</v>
      </c>
      <c r="K26" s="4">
        <v>58</v>
      </c>
      <c r="L26" s="4">
        <v>38</v>
      </c>
      <c r="M26" s="4">
        <v>38</v>
      </c>
      <c r="N26" s="4">
        <v>41</v>
      </c>
      <c r="O26" s="4">
        <v>68</v>
      </c>
      <c r="P26" s="4">
        <v>32</v>
      </c>
      <c r="Q26" s="4">
        <v>38</v>
      </c>
      <c r="R26" s="4">
        <v>29</v>
      </c>
      <c r="S26" s="4">
        <v>18</v>
      </c>
      <c r="T26" s="4">
        <v>26</v>
      </c>
      <c r="U26" s="4">
        <v>25</v>
      </c>
      <c r="V26" s="4">
        <v>39</v>
      </c>
      <c r="W26" s="4">
        <v>35</v>
      </c>
      <c r="X26" s="4">
        <v>32</v>
      </c>
      <c r="Y26" s="1">
        <f t="shared" si="0"/>
        <v>574</v>
      </c>
      <c r="Z26" s="1">
        <f t="shared" si="1"/>
        <v>487.9</v>
      </c>
      <c r="AA26" s="4">
        <v>4.8</v>
      </c>
      <c r="AB26" s="4">
        <v>4.8</v>
      </c>
      <c r="AC26" s="1">
        <f t="shared" si="2"/>
        <v>497.5</v>
      </c>
      <c r="AD26" s="1">
        <v>110</v>
      </c>
      <c r="AE26" s="1">
        <f t="shared" si="3"/>
        <v>392.5</v>
      </c>
    </row>
  </sheetData>
  <pageMargins left="0.75" right="0.75" top="1" bottom="1" header="0.511805555555556" footer="0.511805555555556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22"/>
  <sheetViews>
    <sheetView topLeftCell="B1" workbookViewId="0">
      <selection activeCell="S28" sqref="S28"/>
    </sheetView>
  </sheetViews>
  <sheetFormatPr defaultColWidth="9" defaultRowHeight="13.5"/>
  <cols>
    <col min="7" max="7" width="9" customWidth="1"/>
    <col min="8" max="8" width="12.25" customWidth="1"/>
    <col min="9" max="22" width="3.875" style="2" customWidth="1"/>
    <col min="23" max="23" width="4.625" style="2" customWidth="1"/>
    <col min="24" max="24" width="5.75" style="2" customWidth="1"/>
    <col min="25" max="26" width="4" style="2" customWidth="1"/>
    <col min="27" max="27" width="4.625" style="2" customWidth="1"/>
  </cols>
  <sheetData>
    <row r="1" s="1" customFormat="1" ht="135" customHeight="1" spans="1:29">
      <c r="A1" s="4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5" t="s">
        <v>8</v>
      </c>
      <c r="J1" s="5" t="s">
        <v>2551</v>
      </c>
      <c r="K1" s="5" t="s">
        <v>2552</v>
      </c>
      <c r="L1" s="5" t="s">
        <v>2686</v>
      </c>
      <c r="M1" s="5" t="s">
        <v>2553</v>
      </c>
      <c r="N1" s="5" t="s">
        <v>2554</v>
      </c>
      <c r="O1" s="5" t="s">
        <v>2556</v>
      </c>
      <c r="P1" s="5" t="s">
        <v>2557</v>
      </c>
      <c r="Q1" s="5" t="str">
        <f>'[1]16食品学院（食品质量与安全）'!$B$4</f>
        <v>食品营销学</v>
      </c>
      <c r="R1" s="5" t="str">
        <f>'[1]16食品学院（食品质量与安全）'!$B$5</f>
        <v>食品安全快速检测技术及应用</v>
      </c>
      <c r="S1" s="5" t="str">
        <f>'[1]16食品学院（食品质量与安全）'!$B$6</f>
        <v>食品微生物检验</v>
      </c>
      <c r="T1" s="5" t="str">
        <f>'[1]16食品学院（食品质量与安全）'!$B$7</f>
        <v>食品分析与检验技术</v>
      </c>
      <c r="U1" s="5" t="str">
        <f>'[1]16食品学院（食品质量与安全）'!$B$9</f>
        <v>食品机械与设备</v>
      </c>
      <c r="V1" s="5" t="str">
        <f>'[1]16食品学院（食品质量与安全）'!$B$10</f>
        <v>大学生就业指导教程</v>
      </c>
      <c r="W1" s="4" t="s">
        <v>27</v>
      </c>
      <c r="X1" s="4" t="s">
        <v>28</v>
      </c>
      <c r="Y1" s="5" t="s">
        <v>29</v>
      </c>
      <c r="Z1" s="5" t="s">
        <v>30</v>
      </c>
      <c r="AA1" s="4" t="s">
        <v>31</v>
      </c>
      <c r="AB1" s="1" t="s">
        <v>32</v>
      </c>
      <c r="AC1" s="1" t="s">
        <v>31</v>
      </c>
    </row>
    <row r="2" s="1" customFormat="1" ht="12" spans="1:29">
      <c r="A2" s="4">
        <v>1</v>
      </c>
      <c r="B2" s="1" t="s">
        <v>2558</v>
      </c>
      <c r="C2" s="1" t="s">
        <v>34</v>
      </c>
      <c r="D2" s="1" t="s">
        <v>2740</v>
      </c>
      <c r="E2" s="1" t="s">
        <v>2741</v>
      </c>
      <c r="F2" s="1" t="s">
        <v>2742</v>
      </c>
      <c r="G2" s="1" t="s">
        <v>38</v>
      </c>
      <c r="H2" s="1" t="s">
        <v>39</v>
      </c>
      <c r="I2" s="4">
        <v>32</v>
      </c>
      <c r="J2" s="4">
        <v>25</v>
      </c>
      <c r="K2" s="4">
        <v>55</v>
      </c>
      <c r="L2" s="4">
        <v>38</v>
      </c>
      <c r="M2" s="4">
        <v>35</v>
      </c>
      <c r="N2" s="4">
        <v>24</v>
      </c>
      <c r="O2" s="4">
        <v>38</v>
      </c>
      <c r="P2" s="4">
        <v>32</v>
      </c>
      <c r="Q2" s="4">
        <v>26</v>
      </c>
      <c r="R2" s="4">
        <v>26</v>
      </c>
      <c r="S2" s="4">
        <v>33</v>
      </c>
      <c r="T2" s="4">
        <v>29</v>
      </c>
      <c r="U2" s="4">
        <v>39</v>
      </c>
      <c r="V2" s="4">
        <v>32</v>
      </c>
      <c r="W2" s="4">
        <f>SUM(I2:V2)</f>
        <v>464</v>
      </c>
      <c r="X2" s="4">
        <f>W2*0.85</f>
        <v>394.4</v>
      </c>
      <c r="Y2" s="4">
        <v>4.8</v>
      </c>
      <c r="Z2" s="4">
        <v>4.8</v>
      </c>
      <c r="AA2" s="4">
        <f>X2+Y2+Z2</f>
        <v>404</v>
      </c>
      <c r="AB2" s="1">
        <v>110</v>
      </c>
      <c r="AC2" s="1">
        <f>G2-AA2-AB2</f>
        <v>486</v>
      </c>
    </row>
    <row r="3" s="1" customFormat="1" ht="12" spans="1:29">
      <c r="A3" s="4">
        <v>2</v>
      </c>
      <c r="B3" s="1" t="s">
        <v>2558</v>
      </c>
      <c r="C3" s="1" t="s">
        <v>34</v>
      </c>
      <c r="D3" s="1" t="s">
        <v>2740</v>
      </c>
      <c r="E3" s="1" t="s">
        <v>2743</v>
      </c>
      <c r="F3" s="1" t="s">
        <v>2744</v>
      </c>
      <c r="G3" s="1" t="s">
        <v>38</v>
      </c>
      <c r="H3" s="1" t="s">
        <v>39</v>
      </c>
      <c r="I3" s="4">
        <v>32</v>
      </c>
      <c r="J3" s="4">
        <v>25</v>
      </c>
      <c r="K3" s="4">
        <v>55</v>
      </c>
      <c r="L3" s="4">
        <v>38</v>
      </c>
      <c r="M3" s="4">
        <v>35</v>
      </c>
      <c r="N3" s="4">
        <v>24</v>
      </c>
      <c r="O3" s="4">
        <v>38</v>
      </c>
      <c r="P3" s="4">
        <v>32</v>
      </c>
      <c r="Q3" s="4">
        <v>26</v>
      </c>
      <c r="R3" s="4">
        <v>26</v>
      </c>
      <c r="S3" s="4">
        <v>33</v>
      </c>
      <c r="T3" s="4">
        <v>29</v>
      </c>
      <c r="U3" s="4">
        <v>39</v>
      </c>
      <c r="V3" s="4">
        <v>32</v>
      </c>
      <c r="W3" s="4">
        <f t="shared" ref="W3:W21" si="0">SUM(I3:V3)</f>
        <v>464</v>
      </c>
      <c r="X3" s="4">
        <f t="shared" ref="X3:X21" si="1">W3*0.85</f>
        <v>394.4</v>
      </c>
      <c r="Y3" s="4">
        <v>4.8</v>
      </c>
      <c r="Z3" s="4">
        <v>4.8</v>
      </c>
      <c r="AA3" s="4">
        <f t="shared" ref="AA3:AA21" si="2">X3+Y3+Z3</f>
        <v>404</v>
      </c>
      <c r="AB3" s="1">
        <v>110</v>
      </c>
      <c r="AC3" s="1">
        <f t="shared" ref="AC3:AC22" si="3">G3-AA3-AB3</f>
        <v>486</v>
      </c>
    </row>
    <row r="4" s="1" customFormat="1" ht="12" spans="1:29">
      <c r="A4" s="4">
        <v>3</v>
      </c>
      <c r="B4" s="1" t="s">
        <v>2558</v>
      </c>
      <c r="C4" s="1" t="s">
        <v>34</v>
      </c>
      <c r="D4" s="1" t="s">
        <v>2740</v>
      </c>
      <c r="E4" s="1" t="s">
        <v>2745</v>
      </c>
      <c r="F4" s="1" t="s">
        <v>2746</v>
      </c>
      <c r="G4" s="1" t="s">
        <v>38</v>
      </c>
      <c r="H4" s="1" t="s">
        <v>39</v>
      </c>
      <c r="I4" s="4">
        <v>32</v>
      </c>
      <c r="J4" s="4">
        <v>25</v>
      </c>
      <c r="K4" s="4">
        <v>55</v>
      </c>
      <c r="L4" s="4">
        <v>38</v>
      </c>
      <c r="M4" s="4">
        <v>35</v>
      </c>
      <c r="N4" s="4">
        <v>24</v>
      </c>
      <c r="O4" s="4">
        <v>38</v>
      </c>
      <c r="P4" s="4">
        <v>32</v>
      </c>
      <c r="Q4" s="4">
        <v>26</v>
      </c>
      <c r="R4" s="4">
        <v>26</v>
      </c>
      <c r="S4" s="4">
        <v>33</v>
      </c>
      <c r="T4" s="4">
        <v>29</v>
      </c>
      <c r="U4" s="4">
        <v>39</v>
      </c>
      <c r="V4" s="4">
        <v>32</v>
      </c>
      <c r="W4" s="4">
        <f t="shared" si="0"/>
        <v>464</v>
      </c>
      <c r="X4" s="4">
        <f t="shared" si="1"/>
        <v>394.4</v>
      </c>
      <c r="Y4" s="4">
        <v>4.8</v>
      </c>
      <c r="Z4" s="4">
        <v>4.8</v>
      </c>
      <c r="AA4" s="4">
        <f t="shared" si="2"/>
        <v>404</v>
      </c>
      <c r="AB4" s="1">
        <v>110</v>
      </c>
      <c r="AC4" s="1">
        <f t="shared" si="3"/>
        <v>486</v>
      </c>
    </row>
    <row r="5" s="1" customFormat="1" ht="12" spans="1:29">
      <c r="A5" s="4">
        <v>4</v>
      </c>
      <c r="B5" s="1" t="s">
        <v>2558</v>
      </c>
      <c r="C5" s="1" t="s">
        <v>34</v>
      </c>
      <c r="D5" s="1" t="s">
        <v>2740</v>
      </c>
      <c r="E5" s="1" t="s">
        <v>2747</v>
      </c>
      <c r="F5" s="1" t="s">
        <v>2748</v>
      </c>
      <c r="G5" s="1" t="s">
        <v>38</v>
      </c>
      <c r="H5" s="1" t="s">
        <v>39</v>
      </c>
      <c r="I5" s="4">
        <v>32</v>
      </c>
      <c r="J5" s="4">
        <v>25</v>
      </c>
      <c r="K5" s="4">
        <v>55</v>
      </c>
      <c r="L5" s="4">
        <v>38</v>
      </c>
      <c r="M5" s="4">
        <v>35</v>
      </c>
      <c r="N5" s="4">
        <v>24</v>
      </c>
      <c r="O5" s="4">
        <v>38</v>
      </c>
      <c r="P5" s="4">
        <v>32</v>
      </c>
      <c r="Q5" s="4">
        <v>26</v>
      </c>
      <c r="R5" s="4">
        <v>26</v>
      </c>
      <c r="S5" s="4">
        <v>33</v>
      </c>
      <c r="T5" s="4">
        <v>29</v>
      </c>
      <c r="U5" s="4">
        <v>39</v>
      </c>
      <c r="V5" s="4">
        <v>32</v>
      </c>
      <c r="W5" s="4">
        <f t="shared" si="0"/>
        <v>464</v>
      </c>
      <c r="X5" s="4">
        <f t="shared" si="1"/>
        <v>394.4</v>
      </c>
      <c r="Y5" s="4">
        <v>4.8</v>
      </c>
      <c r="Z5" s="4">
        <v>4.8</v>
      </c>
      <c r="AA5" s="4">
        <f t="shared" si="2"/>
        <v>404</v>
      </c>
      <c r="AB5" s="1">
        <v>110</v>
      </c>
      <c r="AC5" s="1">
        <f t="shared" si="3"/>
        <v>486</v>
      </c>
    </row>
    <row r="6" s="1" customFormat="1" ht="12" spans="1:29">
      <c r="A6" s="4">
        <v>5</v>
      </c>
      <c r="B6" s="1" t="s">
        <v>2558</v>
      </c>
      <c r="C6" s="1" t="s">
        <v>34</v>
      </c>
      <c r="D6" s="1" t="s">
        <v>2740</v>
      </c>
      <c r="E6" s="1" t="s">
        <v>2749</v>
      </c>
      <c r="F6" s="1" t="s">
        <v>2750</v>
      </c>
      <c r="G6" s="1" t="s">
        <v>38</v>
      </c>
      <c r="H6" s="1" t="s">
        <v>39</v>
      </c>
      <c r="I6" s="4">
        <v>32</v>
      </c>
      <c r="J6" s="4">
        <v>25</v>
      </c>
      <c r="K6" s="4">
        <v>55</v>
      </c>
      <c r="L6" s="4">
        <v>38</v>
      </c>
      <c r="M6" s="4">
        <v>35</v>
      </c>
      <c r="N6" s="4">
        <v>24</v>
      </c>
      <c r="O6" s="4">
        <v>38</v>
      </c>
      <c r="P6" s="4">
        <v>32</v>
      </c>
      <c r="Q6" s="4">
        <v>26</v>
      </c>
      <c r="R6" s="4">
        <v>26</v>
      </c>
      <c r="S6" s="4">
        <v>33</v>
      </c>
      <c r="T6" s="4">
        <v>29</v>
      </c>
      <c r="U6" s="4">
        <v>39</v>
      </c>
      <c r="V6" s="4">
        <v>32</v>
      </c>
      <c r="W6" s="4">
        <f t="shared" si="0"/>
        <v>464</v>
      </c>
      <c r="X6" s="4">
        <f t="shared" si="1"/>
        <v>394.4</v>
      </c>
      <c r="Y6" s="4">
        <v>4.8</v>
      </c>
      <c r="Z6" s="4">
        <v>4.8</v>
      </c>
      <c r="AA6" s="4">
        <f t="shared" si="2"/>
        <v>404</v>
      </c>
      <c r="AB6" s="1">
        <v>110</v>
      </c>
      <c r="AC6" s="1">
        <f t="shared" si="3"/>
        <v>486</v>
      </c>
    </row>
    <row r="7" s="1" customFormat="1" ht="12" spans="1:29">
      <c r="A7" s="4">
        <v>6</v>
      </c>
      <c r="B7" s="1" t="s">
        <v>2558</v>
      </c>
      <c r="C7" s="1" t="s">
        <v>34</v>
      </c>
      <c r="D7" s="1" t="s">
        <v>2740</v>
      </c>
      <c r="E7" s="1" t="s">
        <v>2751</v>
      </c>
      <c r="F7" s="1" t="s">
        <v>2752</v>
      </c>
      <c r="G7" s="1" t="s">
        <v>38</v>
      </c>
      <c r="H7" s="1" t="s">
        <v>39</v>
      </c>
      <c r="I7" s="4">
        <v>32</v>
      </c>
      <c r="J7" s="4">
        <v>25</v>
      </c>
      <c r="K7" s="4">
        <v>55</v>
      </c>
      <c r="L7" s="4">
        <v>38</v>
      </c>
      <c r="M7" s="4">
        <v>35</v>
      </c>
      <c r="N7" s="4">
        <v>24</v>
      </c>
      <c r="O7" s="4">
        <v>38</v>
      </c>
      <c r="P7" s="4">
        <v>32</v>
      </c>
      <c r="Q7" s="4">
        <v>26</v>
      </c>
      <c r="R7" s="4">
        <v>26</v>
      </c>
      <c r="S7" s="4">
        <v>33</v>
      </c>
      <c r="T7" s="4">
        <v>29</v>
      </c>
      <c r="U7" s="4">
        <v>39</v>
      </c>
      <c r="V7" s="4">
        <v>32</v>
      </c>
      <c r="W7" s="4">
        <f t="shared" si="0"/>
        <v>464</v>
      </c>
      <c r="X7" s="4">
        <f t="shared" si="1"/>
        <v>394.4</v>
      </c>
      <c r="Y7" s="4">
        <v>4.8</v>
      </c>
      <c r="Z7" s="4">
        <v>4.8</v>
      </c>
      <c r="AA7" s="4">
        <f t="shared" si="2"/>
        <v>404</v>
      </c>
      <c r="AB7" s="1">
        <v>110</v>
      </c>
      <c r="AC7" s="1">
        <f t="shared" si="3"/>
        <v>486</v>
      </c>
    </row>
    <row r="8" s="1" customFormat="1" ht="12" spans="1:29">
      <c r="A8" s="4">
        <v>7</v>
      </c>
      <c r="B8" s="1" t="s">
        <v>2558</v>
      </c>
      <c r="C8" s="1" t="s">
        <v>34</v>
      </c>
      <c r="D8" s="1" t="s">
        <v>2740</v>
      </c>
      <c r="E8" s="1" t="s">
        <v>2753</v>
      </c>
      <c r="F8" s="1" t="s">
        <v>2754</v>
      </c>
      <c r="G8" s="1" t="s">
        <v>38</v>
      </c>
      <c r="H8" s="1" t="s">
        <v>39</v>
      </c>
      <c r="I8" s="4">
        <v>32</v>
      </c>
      <c r="J8" s="4">
        <v>25</v>
      </c>
      <c r="K8" s="4">
        <v>55</v>
      </c>
      <c r="L8" s="4">
        <v>38</v>
      </c>
      <c r="M8" s="4">
        <v>35</v>
      </c>
      <c r="N8" s="4">
        <v>24</v>
      </c>
      <c r="O8" s="4">
        <v>38</v>
      </c>
      <c r="P8" s="4">
        <v>32</v>
      </c>
      <c r="Q8" s="4">
        <v>26</v>
      </c>
      <c r="R8" s="4">
        <v>26</v>
      </c>
      <c r="S8" s="4">
        <v>33</v>
      </c>
      <c r="T8" s="4">
        <v>29</v>
      </c>
      <c r="U8" s="4">
        <v>39</v>
      </c>
      <c r="V8" s="4">
        <v>32</v>
      </c>
      <c r="W8" s="4">
        <f t="shared" si="0"/>
        <v>464</v>
      </c>
      <c r="X8" s="4">
        <f t="shared" si="1"/>
        <v>394.4</v>
      </c>
      <c r="Y8" s="4">
        <v>4.8</v>
      </c>
      <c r="Z8" s="4">
        <v>4.8</v>
      </c>
      <c r="AA8" s="4">
        <f t="shared" si="2"/>
        <v>404</v>
      </c>
      <c r="AB8" s="1">
        <v>110</v>
      </c>
      <c r="AC8" s="1">
        <f t="shared" si="3"/>
        <v>486</v>
      </c>
    </row>
    <row r="9" s="1" customFormat="1" ht="12" spans="1:29">
      <c r="A9" s="4">
        <v>8</v>
      </c>
      <c r="B9" s="1" t="s">
        <v>2558</v>
      </c>
      <c r="C9" s="1" t="s">
        <v>34</v>
      </c>
      <c r="D9" s="1" t="s">
        <v>2740</v>
      </c>
      <c r="E9" s="1" t="s">
        <v>2755</v>
      </c>
      <c r="F9" s="1" t="s">
        <v>2756</v>
      </c>
      <c r="G9" s="1" t="s">
        <v>38</v>
      </c>
      <c r="H9" s="1" t="s">
        <v>39</v>
      </c>
      <c r="I9" s="4">
        <v>32</v>
      </c>
      <c r="J9" s="4">
        <v>25</v>
      </c>
      <c r="K9" s="4">
        <v>55</v>
      </c>
      <c r="L9" s="4">
        <v>38</v>
      </c>
      <c r="M9" s="4">
        <v>35</v>
      </c>
      <c r="N9" s="4">
        <v>24</v>
      </c>
      <c r="O9" s="4">
        <v>38</v>
      </c>
      <c r="P9" s="4">
        <v>32</v>
      </c>
      <c r="Q9" s="4">
        <v>26</v>
      </c>
      <c r="R9" s="4">
        <v>26</v>
      </c>
      <c r="S9" s="4">
        <v>33</v>
      </c>
      <c r="T9" s="4">
        <v>29</v>
      </c>
      <c r="U9" s="4">
        <v>39</v>
      </c>
      <c r="V9" s="4">
        <v>32</v>
      </c>
      <c r="W9" s="4">
        <f t="shared" si="0"/>
        <v>464</v>
      </c>
      <c r="X9" s="4">
        <f t="shared" si="1"/>
        <v>394.4</v>
      </c>
      <c r="Y9" s="4">
        <v>4.8</v>
      </c>
      <c r="Z9" s="4">
        <v>4.8</v>
      </c>
      <c r="AA9" s="4">
        <f t="shared" si="2"/>
        <v>404</v>
      </c>
      <c r="AB9" s="1">
        <v>110</v>
      </c>
      <c r="AC9" s="1">
        <f t="shared" si="3"/>
        <v>486</v>
      </c>
    </row>
    <row r="10" s="1" customFormat="1" ht="12" spans="1:29">
      <c r="A10" s="4">
        <v>9</v>
      </c>
      <c r="B10" s="1" t="s">
        <v>2558</v>
      </c>
      <c r="C10" s="1" t="s">
        <v>34</v>
      </c>
      <c r="D10" s="1" t="s">
        <v>2740</v>
      </c>
      <c r="E10" s="1" t="s">
        <v>2757</v>
      </c>
      <c r="F10" s="1" t="s">
        <v>2758</v>
      </c>
      <c r="G10" s="1" t="s">
        <v>38</v>
      </c>
      <c r="H10" s="1" t="s">
        <v>39</v>
      </c>
      <c r="I10" s="4">
        <v>32</v>
      </c>
      <c r="J10" s="4">
        <v>25</v>
      </c>
      <c r="K10" s="4">
        <v>55</v>
      </c>
      <c r="L10" s="4">
        <v>38</v>
      </c>
      <c r="M10" s="4">
        <v>35</v>
      </c>
      <c r="N10" s="4">
        <v>24</v>
      </c>
      <c r="O10" s="4">
        <v>38</v>
      </c>
      <c r="P10" s="4">
        <v>32</v>
      </c>
      <c r="Q10" s="4">
        <v>26</v>
      </c>
      <c r="R10" s="4">
        <v>26</v>
      </c>
      <c r="S10" s="4">
        <v>33</v>
      </c>
      <c r="T10" s="4">
        <v>29</v>
      </c>
      <c r="U10" s="4">
        <v>39</v>
      </c>
      <c r="V10" s="4">
        <v>32</v>
      </c>
      <c r="W10" s="4">
        <f t="shared" si="0"/>
        <v>464</v>
      </c>
      <c r="X10" s="4">
        <f t="shared" si="1"/>
        <v>394.4</v>
      </c>
      <c r="Y10" s="4">
        <v>4.8</v>
      </c>
      <c r="Z10" s="4">
        <v>4.8</v>
      </c>
      <c r="AA10" s="4">
        <f t="shared" si="2"/>
        <v>404</v>
      </c>
      <c r="AB10" s="1">
        <v>110</v>
      </c>
      <c r="AC10" s="1">
        <f t="shared" si="3"/>
        <v>486</v>
      </c>
    </row>
    <row r="11" s="1" customFormat="1" ht="12" spans="1:29">
      <c r="A11" s="4">
        <v>10</v>
      </c>
      <c r="B11" s="1" t="s">
        <v>2558</v>
      </c>
      <c r="C11" s="1" t="s">
        <v>34</v>
      </c>
      <c r="D11" s="1" t="s">
        <v>2740</v>
      </c>
      <c r="E11" s="1" t="s">
        <v>2759</v>
      </c>
      <c r="F11" s="1" t="s">
        <v>2760</v>
      </c>
      <c r="G11" s="1" t="s">
        <v>38</v>
      </c>
      <c r="H11" s="1" t="s">
        <v>39</v>
      </c>
      <c r="I11" s="4">
        <v>32</v>
      </c>
      <c r="J11" s="4">
        <v>25</v>
      </c>
      <c r="K11" s="4">
        <v>55</v>
      </c>
      <c r="L11" s="4">
        <v>38</v>
      </c>
      <c r="M11" s="4">
        <v>35</v>
      </c>
      <c r="N11" s="4">
        <v>24</v>
      </c>
      <c r="O11" s="4">
        <v>38</v>
      </c>
      <c r="P11" s="4">
        <v>32</v>
      </c>
      <c r="Q11" s="4">
        <v>26</v>
      </c>
      <c r="R11" s="4">
        <v>26</v>
      </c>
      <c r="S11" s="4">
        <v>33</v>
      </c>
      <c r="T11" s="4">
        <v>29</v>
      </c>
      <c r="U11" s="4">
        <v>39</v>
      </c>
      <c r="V11" s="4">
        <v>32</v>
      </c>
      <c r="W11" s="4">
        <f t="shared" si="0"/>
        <v>464</v>
      </c>
      <c r="X11" s="4">
        <f t="shared" si="1"/>
        <v>394.4</v>
      </c>
      <c r="Y11" s="4">
        <v>4.8</v>
      </c>
      <c r="Z11" s="4">
        <v>4.8</v>
      </c>
      <c r="AA11" s="4">
        <f t="shared" si="2"/>
        <v>404</v>
      </c>
      <c r="AB11" s="1">
        <v>110</v>
      </c>
      <c r="AC11" s="1">
        <f t="shared" si="3"/>
        <v>486</v>
      </c>
    </row>
    <row r="12" s="1" customFormat="1" ht="12" spans="1:29">
      <c r="A12" s="4">
        <v>11</v>
      </c>
      <c r="B12" s="1" t="s">
        <v>2558</v>
      </c>
      <c r="C12" s="1" t="s">
        <v>34</v>
      </c>
      <c r="D12" s="1" t="s">
        <v>2740</v>
      </c>
      <c r="E12" s="1" t="s">
        <v>2761</v>
      </c>
      <c r="F12" s="1" t="s">
        <v>2762</v>
      </c>
      <c r="G12" s="1" t="s">
        <v>38</v>
      </c>
      <c r="H12" s="1" t="s">
        <v>39</v>
      </c>
      <c r="I12" s="4">
        <v>32</v>
      </c>
      <c r="J12" s="4">
        <v>25</v>
      </c>
      <c r="K12" s="4">
        <v>55</v>
      </c>
      <c r="L12" s="4">
        <v>38</v>
      </c>
      <c r="M12" s="4">
        <v>35</v>
      </c>
      <c r="N12" s="4">
        <v>24</v>
      </c>
      <c r="O12" s="4">
        <v>38</v>
      </c>
      <c r="P12" s="4">
        <v>32</v>
      </c>
      <c r="Q12" s="4">
        <v>26</v>
      </c>
      <c r="R12" s="4">
        <v>26</v>
      </c>
      <c r="S12" s="4">
        <v>33</v>
      </c>
      <c r="T12" s="4">
        <v>29</v>
      </c>
      <c r="U12" s="4">
        <v>39</v>
      </c>
      <c r="V12" s="4">
        <v>32</v>
      </c>
      <c r="W12" s="4">
        <f t="shared" si="0"/>
        <v>464</v>
      </c>
      <c r="X12" s="4">
        <f t="shared" si="1"/>
        <v>394.4</v>
      </c>
      <c r="Y12" s="4">
        <v>4.8</v>
      </c>
      <c r="Z12" s="4">
        <v>4.8</v>
      </c>
      <c r="AA12" s="4">
        <f t="shared" si="2"/>
        <v>404</v>
      </c>
      <c r="AB12" s="1">
        <v>110</v>
      </c>
      <c r="AC12" s="1">
        <f t="shared" si="3"/>
        <v>486</v>
      </c>
    </row>
    <row r="13" s="1" customFormat="1" ht="12" spans="1:29">
      <c r="A13" s="4">
        <v>12</v>
      </c>
      <c r="B13" s="1" t="s">
        <v>2558</v>
      </c>
      <c r="C13" s="1" t="s">
        <v>34</v>
      </c>
      <c r="D13" s="1" t="s">
        <v>2740</v>
      </c>
      <c r="E13" s="1" t="s">
        <v>2763</v>
      </c>
      <c r="F13" s="1" t="s">
        <v>2764</v>
      </c>
      <c r="G13" s="1" t="s">
        <v>38</v>
      </c>
      <c r="H13" s="1" t="s">
        <v>39</v>
      </c>
      <c r="I13" s="4">
        <v>32</v>
      </c>
      <c r="J13" s="4">
        <v>25</v>
      </c>
      <c r="K13" s="4">
        <v>55</v>
      </c>
      <c r="L13" s="4">
        <v>38</v>
      </c>
      <c r="M13" s="4">
        <v>35</v>
      </c>
      <c r="N13" s="4">
        <v>24</v>
      </c>
      <c r="O13" s="4">
        <v>38</v>
      </c>
      <c r="P13" s="4">
        <v>32</v>
      </c>
      <c r="Q13" s="4">
        <v>26</v>
      </c>
      <c r="R13" s="4">
        <v>26</v>
      </c>
      <c r="S13" s="4">
        <v>33</v>
      </c>
      <c r="T13" s="4">
        <v>29</v>
      </c>
      <c r="U13" s="4">
        <v>39</v>
      </c>
      <c r="V13" s="4">
        <v>32</v>
      </c>
      <c r="W13" s="4">
        <f t="shared" si="0"/>
        <v>464</v>
      </c>
      <c r="X13" s="4">
        <f t="shared" si="1"/>
        <v>394.4</v>
      </c>
      <c r="Y13" s="4">
        <v>4.8</v>
      </c>
      <c r="Z13" s="4">
        <v>4.8</v>
      </c>
      <c r="AA13" s="4">
        <f t="shared" si="2"/>
        <v>404</v>
      </c>
      <c r="AB13" s="1">
        <v>110</v>
      </c>
      <c r="AC13" s="1">
        <f t="shared" si="3"/>
        <v>486</v>
      </c>
    </row>
    <row r="14" s="1" customFormat="1" ht="12" spans="1:29">
      <c r="A14" s="4">
        <v>13</v>
      </c>
      <c r="B14" s="1" t="s">
        <v>2558</v>
      </c>
      <c r="C14" s="1" t="s">
        <v>34</v>
      </c>
      <c r="D14" s="1" t="s">
        <v>2740</v>
      </c>
      <c r="E14" s="1" t="s">
        <v>2765</v>
      </c>
      <c r="F14" s="1" t="s">
        <v>2766</v>
      </c>
      <c r="G14" s="1" t="s">
        <v>38</v>
      </c>
      <c r="H14" s="1" t="s">
        <v>39</v>
      </c>
      <c r="I14" s="4">
        <v>32</v>
      </c>
      <c r="J14" s="4">
        <v>25</v>
      </c>
      <c r="K14" s="4">
        <v>55</v>
      </c>
      <c r="L14" s="4">
        <v>38</v>
      </c>
      <c r="M14" s="4">
        <v>35</v>
      </c>
      <c r="N14" s="4">
        <v>24</v>
      </c>
      <c r="O14" s="4">
        <v>38</v>
      </c>
      <c r="P14" s="4">
        <v>32</v>
      </c>
      <c r="Q14" s="4">
        <v>26</v>
      </c>
      <c r="R14" s="4">
        <v>26</v>
      </c>
      <c r="S14" s="4">
        <v>33</v>
      </c>
      <c r="T14" s="4">
        <v>29</v>
      </c>
      <c r="U14" s="4">
        <v>39</v>
      </c>
      <c r="V14" s="4">
        <v>32</v>
      </c>
      <c r="W14" s="4">
        <f t="shared" si="0"/>
        <v>464</v>
      </c>
      <c r="X14" s="4">
        <f t="shared" si="1"/>
        <v>394.4</v>
      </c>
      <c r="Y14" s="4">
        <v>4.8</v>
      </c>
      <c r="Z14" s="4">
        <v>4.8</v>
      </c>
      <c r="AA14" s="4">
        <f t="shared" si="2"/>
        <v>404</v>
      </c>
      <c r="AB14" s="1">
        <v>110</v>
      </c>
      <c r="AC14" s="1">
        <f t="shared" si="3"/>
        <v>486</v>
      </c>
    </row>
    <row r="15" s="1" customFormat="1" ht="12" spans="1:29">
      <c r="A15" s="4">
        <v>14</v>
      </c>
      <c r="B15" s="1" t="s">
        <v>2558</v>
      </c>
      <c r="C15" s="1" t="s">
        <v>34</v>
      </c>
      <c r="D15" s="1" t="s">
        <v>2740</v>
      </c>
      <c r="E15" s="1" t="s">
        <v>2767</v>
      </c>
      <c r="F15" s="1" t="s">
        <v>2768</v>
      </c>
      <c r="G15" s="1" t="s">
        <v>38</v>
      </c>
      <c r="H15" s="1" t="s">
        <v>39</v>
      </c>
      <c r="I15" s="4">
        <v>32</v>
      </c>
      <c r="J15" s="4">
        <v>25</v>
      </c>
      <c r="K15" s="4">
        <v>55</v>
      </c>
      <c r="L15" s="4">
        <v>38</v>
      </c>
      <c r="M15" s="4">
        <v>35</v>
      </c>
      <c r="N15" s="4">
        <v>24</v>
      </c>
      <c r="O15" s="4">
        <v>38</v>
      </c>
      <c r="P15" s="4">
        <v>32</v>
      </c>
      <c r="Q15" s="4">
        <v>26</v>
      </c>
      <c r="R15" s="4">
        <v>26</v>
      </c>
      <c r="S15" s="4">
        <v>33</v>
      </c>
      <c r="T15" s="4">
        <v>29</v>
      </c>
      <c r="U15" s="4">
        <v>39</v>
      </c>
      <c r="V15" s="4">
        <v>32</v>
      </c>
      <c r="W15" s="4">
        <f t="shared" si="0"/>
        <v>464</v>
      </c>
      <c r="X15" s="4">
        <f t="shared" si="1"/>
        <v>394.4</v>
      </c>
      <c r="Y15" s="4">
        <v>4.8</v>
      </c>
      <c r="Z15" s="4">
        <v>4.8</v>
      </c>
      <c r="AA15" s="4">
        <f t="shared" si="2"/>
        <v>404</v>
      </c>
      <c r="AB15" s="1">
        <v>110</v>
      </c>
      <c r="AC15" s="1">
        <f t="shared" si="3"/>
        <v>486</v>
      </c>
    </row>
    <row r="16" s="1" customFormat="1" ht="12" spans="1:29">
      <c r="A16" s="4">
        <v>15</v>
      </c>
      <c r="B16" s="1" t="s">
        <v>2558</v>
      </c>
      <c r="C16" s="1" t="s">
        <v>34</v>
      </c>
      <c r="D16" s="1" t="s">
        <v>2740</v>
      </c>
      <c r="E16" s="1" t="s">
        <v>2769</v>
      </c>
      <c r="F16" s="1" t="s">
        <v>2770</v>
      </c>
      <c r="G16" s="1" t="s">
        <v>38</v>
      </c>
      <c r="H16" s="1" t="s">
        <v>39</v>
      </c>
      <c r="I16" s="4">
        <v>32</v>
      </c>
      <c r="J16" s="4">
        <v>25</v>
      </c>
      <c r="K16" s="4">
        <v>55</v>
      </c>
      <c r="L16" s="4">
        <v>38</v>
      </c>
      <c r="M16" s="4">
        <v>35</v>
      </c>
      <c r="N16" s="4">
        <v>24</v>
      </c>
      <c r="O16" s="4">
        <v>38</v>
      </c>
      <c r="P16" s="4">
        <v>32</v>
      </c>
      <c r="Q16" s="4">
        <v>26</v>
      </c>
      <c r="R16" s="4">
        <v>26</v>
      </c>
      <c r="S16" s="4">
        <v>33</v>
      </c>
      <c r="T16" s="4">
        <v>29</v>
      </c>
      <c r="U16" s="4">
        <v>39</v>
      </c>
      <c r="V16" s="4">
        <v>32</v>
      </c>
      <c r="W16" s="4">
        <f t="shared" si="0"/>
        <v>464</v>
      </c>
      <c r="X16" s="4">
        <f t="shared" si="1"/>
        <v>394.4</v>
      </c>
      <c r="Y16" s="4">
        <v>4.8</v>
      </c>
      <c r="Z16" s="4">
        <v>4.8</v>
      </c>
      <c r="AA16" s="4">
        <f t="shared" si="2"/>
        <v>404</v>
      </c>
      <c r="AB16" s="1">
        <v>110</v>
      </c>
      <c r="AC16" s="1">
        <f t="shared" si="3"/>
        <v>486</v>
      </c>
    </row>
    <row r="17" s="1" customFormat="1" ht="12" spans="1:29">
      <c r="A17" s="4">
        <v>16</v>
      </c>
      <c r="B17" s="1" t="s">
        <v>2558</v>
      </c>
      <c r="C17" s="1" t="s">
        <v>34</v>
      </c>
      <c r="D17" s="1" t="s">
        <v>2740</v>
      </c>
      <c r="E17" s="1" t="s">
        <v>2771</v>
      </c>
      <c r="F17" s="1" t="s">
        <v>2772</v>
      </c>
      <c r="G17" s="1" t="s">
        <v>38</v>
      </c>
      <c r="H17" s="1" t="s">
        <v>39</v>
      </c>
      <c r="I17" s="4">
        <v>32</v>
      </c>
      <c r="J17" s="4">
        <v>25</v>
      </c>
      <c r="K17" s="4">
        <v>55</v>
      </c>
      <c r="L17" s="4">
        <v>38</v>
      </c>
      <c r="M17" s="4">
        <v>35</v>
      </c>
      <c r="N17" s="4">
        <v>24</v>
      </c>
      <c r="O17" s="4">
        <v>38</v>
      </c>
      <c r="P17" s="4">
        <v>32</v>
      </c>
      <c r="Q17" s="4">
        <v>26</v>
      </c>
      <c r="R17" s="4">
        <v>26</v>
      </c>
      <c r="S17" s="4">
        <v>33</v>
      </c>
      <c r="T17" s="4">
        <v>29</v>
      </c>
      <c r="U17" s="4">
        <v>39</v>
      </c>
      <c r="V17" s="4">
        <v>32</v>
      </c>
      <c r="W17" s="4">
        <f t="shared" si="0"/>
        <v>464</v>
      </c>
      <c r="X17" s="4">
        <f t="shared" si="1"/>
        <v>394.4</v>
      </c>
      <c r="Y17" s="4">
        <v>4.8</v>
      </c>
      <c r="Z17" s="4">
        <v>4.8</v>
      </c>
      <c r="AA17" s="4">
        <f t="shared" si="2"/>
        <v>404</v>
      </c>
      <c r="AB17" s="1">
        <v>110</v>
      </c>
      <c r="AC17" s="1">
        <f t="shared" si="3"/>
        <v>486</v>
      </c>
    </row>
    <row r="18" s="1" customFormat="1" ht="12" spans="1:29">
      <c r="A18" s="4">
        <v>17</v>
      </c>
      <c r="B18" s="1" t="s">
        <v>2558</v>
      </c>
      <c r="C18" s="1" t="s">
        <v>34</v>
      </c>
      <c r="D18" s="1" t="s">
        <v>2740</v>
      </c>
      <c r="E18" s="1" t="s">
        <v>2773</v>
      </c>
      <c r="F18" s="1" t="s">
        <v>2774</v>
      </c>
      <c r="G18" s="1" t="s">
        <v>38</v>
      </c>
      <c r="H18" s="1" t="s">
        <v>39</v>
      </c>
      <c r="I18" s="4">
        <v>32</v>
      </c>
      <c r="J18" s="4">
        <v>25</v>
      </c>
      <c r="K18" s="4">
        <v>55</v>
      </c>
      <c r="L18" s="4">
        <v>38</v>
      </c>
      <c r="M18" s="4">
        <v>35</v>
      </c>
      <c r="N18" s="4">
        <v>24</v>
      </c>
      <c r="O18" s="4">
        <v>38</v>
      </c>
      <c r="P18" s="4">
        <v>32</v>
      </c>
      <c r="Q18" s="4">
        <v>26</v>
      </c>
      <c r="R18" s="4">
        <v>26</v>
      </c>
      <c r="S18" s="4">
        <v>33</v>
      </c>
      <c r="T18" s="4">
        <v>29</v>
      </c>
      <c r="U18" s="4">
        <v>39</v>
      </c>
      <c r="V18" s="4">
        <v>32</v>
      </c>
      <c r="W18" s="4">
        <f t="shared" si="0"/>
        <v>464</v>
      </c>
      <c r="X18" s="4">
        <f t="shared" si="1"/>
        <v>394.4</v>
      </c>
      <c r="Y18" s="4">
        <v>4.8</v>
      </c>
      <c r="Z18" s="4">
        <v>4.8</v>
      </c>
      <c r="AA18" s="4">
        <f t="shared" si="2"/>
        <v>404</v>
      </c>
      <c r="AB18" s="1">
        <v>110</v>
      </c>
      <c r="AC18" s="1">
        <f t="shared" si="3"/>
        <v>486</v>
      </c>
    </row>
    <row r="19" s="1" customFormat="1" ht="12" spans="1:29">
      <c r="A19" s="4">
        <v>18</v>
      </c>
      <c r="B19" s="1" t="s">
        <v>2558</v>
      </c>
      <c r="C19" s="1" t="s">
        <v>34</v>
      </c>
      <c r="D19" s="1" t="s">
        <v>2740</v>
      </c>
      <c r="E19" s="1" t="s">
        <v>2775</v>
      </c>
      <c r="F19" s="1" t="s">
        <v>2776</v>
      </c>
      <c r="G19" s="1" t="s">
        <v>38</v>
      </c>
      <c r="H19" s="1" t="s">
        <v>39</v>
      </c>
      <c r="I19" s="4">
        <v>32</v>
      </c>
      <c r="J19" s="4">
        <v>25</v>
      </c>
      <c r="K19" s="4">
        <v>55</v>
      </c>
      <c r="L19" s="4">
        <v>38</v>
      </c>
      <c r="M19" s="4">
        <v>35</v>
      </c>
      <c r="N19" s="4">
        <v>24</v>
      </c>
      <c r="O19" s="4">
        <v>38</v>
      </c>
      <c r="P19" s="4">
        <v>32</v>
      </c>
      <c r="Q19" s="4">
        <v>26</v>
      </c>
      <c r="R19" s="4">
        <v>26</v>
      </c>
      <c r="S19" s="4">
        <v>33</v>
      </c>
      <c r="T19" s="4">
        <v>29</v>
      </c>
      <c r="U19" s="4">
        <v>39</v>
      </c>
      <c r="V19" s="4">
        <v>32</v>
      </c>
      <c r="W19" s="4">
        <f t="shared" si="0"/>
        <v>464</v>
      </c>
      <c r="X19" s="4">
        <f t="shared" si="1"/>
        <v>394.4</v>
      </c>
      <c r="Y19" s="4">
        <v>4.8</v>
      </c>
      <c r="Z19" s="4">
        <v>4.8</v>
      </c>
      <c r="AA19" s="4">
        <f t="shared" si="2"/>
        <v>404</v>
      </c>
      <c r="AB19" s="1">
        <v>110</v>
      </c>
      <c r="AC19" s="1">
        <f t="shared" si="3"/>
        <v>486</v>
      </c>
    </row>
    <row r="20" s="1" customFormat="1" ht="12" spans="1:29">
      <c r="A20" s="4">
        <v>19</v>
      </c>
      <c r="B20" s="1" t="s">
        <v>2558</v>
      </c>
      <c r="C20" s="1" t="s">
        <v>34</v>
      </c>
      <c r="D20" s="1" t="s">
        <v>2740</v>
      </c>
      <c r="E20" s="1" t="s">
        <v>2777</v>
      </c>
      <c r="F20" s="1" t="s">
        <v>2778</v>
      </c>
      <c r="G20" s="1" t="s">
        <v>38</v>
      </c>
      <c r="H20" s="1" t="s">
        <v>39</v>
      </c>
      <c r="I20" s="4">
        <v>32</v>
      </c>
      <c r="J20" s="4">
        <v>25</v>
      </c>
      <c r="K20" s="4">
        <v>55</v>
      </c>
      <c r="L20" s="4">
        <v>38</v>
      </c>
      <c r="M20" s="4">
        <v>35</v>
      </c>
      <c r="N20" s="4">
        <v>24</v>
      </c>
      <c r="O20" s="4">
        <v>38</v>
      </c>
      <c r="P20" s="4">
        <v>32</v>
      </c>
      <c r="Q20" s="4">
        <v>26</v>
      </c>
      <c r="R20" s="4">
        <v>26</v>
      </c>
      <c r="S20" s="4">
        <v>33</v>
      </c>
      <c r="T20" s="4">
        <v>29</v>
      </c>
      <c r="U20" s="4">
        <v>39</v>
      </c>
      <c r="V20" s="4">
        <v>32</v>
      </c>
      <c r="W20" s="4">
        <f t="shared" si="0"/>
        <v>464</v>
      </c>
      <c r="X20" s="4">
        <f t="shared" si="1"/>
        <v>394.4</v>
      </c>
      <c r="Y20" s="4">
        <v>4.8</v>
      </c>
      <c r="Z20" s="4">
        <v>4.8</v>
      </c>
      <c r="AA20" s="4">
        <f t="shared" si="2"/>
        <v>404</v>
      </c>
      <c r="AB20" s="1">
        <v>110</v>
      </c>
      <c r="AC20" s="1">
        <f t="shared" si="3"/>
        <v>486</v>
      </c>
    </row>
    <row r="21" s="1" customFormat="1" ht="12" spans="1:29">
      <c r="A21" s="4">
        <v>20</v>
      </c>
      <c r="B21" s="1" t="s">
        <v>2558</v>
      </c>
      <c r="C21" s="1" t="s">
        <v>34</v>
      </c>
      <c r="D21" s="1" t="s">
        <v>2740</v>
      </c>
      <c r="E21" s="1" t="s">
        <v>2779</v>
      </c>
      <c r="F21" s="1" t="s">
        <v>2780</v>
      </c>
      <c r="G21" s="1" t="s">
        <v>38</v>
      </c>
      <c r="H21" s="1" t="s">
        <v>39</v>
      </c>
      <c r="I21" s="4">
        <v>32</v>
      </c>
      <c r="J21" s="4">
        <v>25</v>
      </c>
      <c r="K21" s="4">
        <v>55</v>
      </c>
      <c r="L21" s="4">
        <v>38</v>
      </c>
      <c r="M21" s="4">
        <v>35</v>
      </c>
      <c r="N21" s="4">
        <v>24</v>
      </c>
      <c r="O21" s="4">
        <v>38</v>
      </c>
      <c r="P21" s="4">
        <v>32</v>
      </c>
      <c r="Q21" s="4">
        <v>26</v>
      </c>
      <c r="R21" s="4">
        <v>26</v>
      </c>
      <c r="S21" s="4">
        <v>33</v>
      </c>
      <c r="T21" s="4">
        <v>29</v>
      </c>
      <c r="U21" s="4">
        <v>39</v>
      </c>
      <c r="V21" s="4">
        <v>32</v>
      </c>
      <c r="W21" s="4">
        <f t="shared" si="0"/>
        <v>464</v>
      </c>
      <c r="X21" s="4">
        <f t="shared" si="1"/>
        <v>394.4</v>
      </c>
      <c r="Y21" s="4">
        <v>4.8</v>
      </c>
      <c r="Z21" s="4">
        <v>4.8</v>
      </c>
      <c r="AA21" s="4">
        <f t="shared" si="2"/>
        <v>404</v>
      </c>
      <c r="AB21" s="1">
        <v>110</v>
      </c>
      <c r="AC21" s="1">
        <f t="shared" si="3"/>
        <v>486</v>
      </c>
    </row>
    <row r="22" spans="29:29">
      <c r="AC22" s="1"/>
    </row>
  </sheetData>
  <pageMargins left="0.75" right="0.75" top="1" bottom="1" header="0.511805555555556" footer="0.511805555555556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62"/>
  <sheetViews>
    <sheetView topLeftCell="D10" workbookViewId="0">
      <selection activeCell="G5" sqref="G5"/>
    </sheetView>
  </sheetViews>
  <sheetFormatPr defaultColWidth="9" defaultRowHeight="13.5"/>
  <cols>
    <col min="1" max="1" width="4.625" style="2" customWidth="1"/>
    <col min="4" max="4" width="26.875" customWidth="1"/>
    <col min="7" max="7" width="9" customWidth="1"/>
    <col min="8" max="8" width="12.25" customWidth="1"/>
    <col min="9" max="9" width="3.875" style="3" customWidth="1"/>
    <col min="10" max="10" width="4.875" style="3" customWidth="1"/>
    <col min="11" max="11" width="4.75" style="3" customWidth="1"/>
    <col min="12" max="12" width="4.875" style="3" customWidth="1"/>
    <col min="13" max="13" width="3.875" style="3" customWidth="1"/>
    <col min="14" max="16" width="4.75" style="3" customWidth="1"/>
    <col min="17" max="17" width="3.875" style="3" customWidth="1"/>
    <col min="18" max="18" width="4.875" style="3" customWidth="1"/>
    <col min="19" max="20" width="4.75" style="3" customWidth="1"/>
    <col min="21" max="22" width="4.875" style="3" customWidth="1"/>
    <col min="23" max="25" width="3.875" style="3" customWidth="1"/>
    <col min="26" max="26" width="5.75" style="3" customWidth="1"/>
    <col min="27" max="27" width="6.625" style="3" customWidth="1"/>
    <col min="28" max="30" width="4" style="3" customWidth="1"/>
    <col min="31" max="31" width="6.625" style="3" customWidth="1"/>
  </cols>
  <sheetData>
    <row r="1" s="1" customFormat="1" ht="135" customHeight="1" spans="1:33">
      <c r="A1" s="4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5" t="s">
        <v>8</v>
      </c>
      <c r="J1" s="5" t="s">
        <v>2781</v>
      </c>
      <c r="K1" s="5" t="s">
        <v>2782</v>
      </c>
      <c r="L1" s="5" t="s">
        <v>2783</v>
      </c>
      <c r="M1" s="5" t="s">
        <v>2784</v>
      </c>
      <c r="N1" s="5" t="s">
        <v>2785</v>
      </c>
      <c r="O1" s="5" t="s">
        <v>2786</v>
      </c>
      <c r="P1" s="5" t="s">
        <v>2787</v>
      </c>
      <c r="Q1" s="5" t="s">
        <v>2788</v>
      </c>
      <c r="R1" s="5" t="s">
        <v>2789</v>
      </c>
      <c r="S1" s="5" t="str">
        <f>'[1]16外国语学院（商务日语）'!$B$4</f>
        <v>综合日语4（第三版）</v>
      </c>
      <c r="T1" s="5" t="str">
        <f>'[1]16外国语学院（商务日语）'!$B$5</f>
        <v>综合日语4 强化训练</v>
      </c>
      <c r="U1" s="5" t="str">
        <f>'[1]16外国语学院（商务日语）'!$B$6</f>
        <v>（高职高专）日语翻译     （日语类）</v>
      </c>
      <c r="V1" s="5" t="str">
        <f>'[1]16外国语学院（商务日语）'!$B$7</f>
        <v>新日本语能力考试N2听解    （第2版）</v>
      </c>
      <c r="W1" s="5" t="str">
        <f>'[1]16外国语学院（商务日语）'!$B$8</f>
        <v>日本商务礼仪教程</v>
      </c>
      <c r="X1" s="5" t="str">
        <f>'[1]16外国语学院（商务日语）'!$B$9</f>
        <v>职业汉语能力与素养</v>
      </c>
      <c r="Y1" s="5" t="str">
        <f>'[1]16外国语学院（商务日语）'!$B$11</f>
        <v>大学生就业指导教程</v>
      </c>
      <c r="Z1" s="5" t="s">
        <v>27</v>
      </c>
      <c r="AA1" s="5" t="s">
        <v>28</v>
      </c>
      <c r="AB1" s="5" t="s">
        <v>29</v>
      </c>
      <c r="AC1" s="5" t="str">
        <f>'[1]16外国语学院（商务日语）'!$B$10</f>
        <v>职业汉语讲义</v>
      </c>
      <c r="AD1" s="5" t="s">
        <v>30</v>
      </c>
      <c r="AE1" s="5" t="s">
        <v>31</v>
      </c>
      <c r="AF1" s="1" t="s">
        <v>32</v>
      </c>
      <c r="AG1" s="1" t="s">
        <v>31</v>
      </c>
    </row>
    <row r="2" s="1" customFormat="1" ht="12" spans="1:33">
      <c r="A2" s="4">
        <v>1</v>
      </c>
      <c r="B2" s="1" t="s">
        <v>2790</v>
      </c>
      <c r="C2" s="1" t="s">
        <v>34</v>
      </c>
      <c r="D2" s="1" t="s">
        <v>2791</v>
      </c>
      <c r="E2" s="1" t="s">
        <v>2792</v>
      </c>
      <c r="F2" s="1" t="s">
        <v>2793</v>
      </c>
      <c r="G2" s="1" t="s">
        <v>38</v>
      </c>
      <c r="H2" s="1" t="s">
        <v>39</v>
      </c>
      <c r="I2" s="4">
        <v>32</v>
      </c>
      <c r="J2" s="4">
        <v>39.8</v>
      </c>
      <c r="K2" s="4">
        <v>31</v>
      </c>
      <c r="L2" s="4">
        <v>39.5</v>
      </c>
      <c r="M2" s="4">
        <v>39</v>
      </c>
      <c r="N2" s="4">
        <v>36</v>
      </c>
      <c r="O2" s="4">
        <v>45</v>
      </c>
      <c r="P2" s="4">
        <v>23</v>
      </c>
      <c r="Q2" s="4">
        <v>32</v>
      </c>
      <c r="R2" s="4">
        <v>39.5</v>
      </c>
      <c r="S2" s="4">
        <v>45</v>
      </c>
      <c r="T2" s="4">
        <v>33</v>
      </c>
      <c r="U2" s="4">
        <v>39.8</v>
      </c>
      <c r="V2" s="4">
        <v>29.8</v>
      </c>
      <c r="W2" s="4">
        <v>48</v>
      </c>
      <c r="X2" s="4">
        <v>29</v>
      </c>
      <c r="Y2" s="4">
        <v>32</v>
      </c>
      <c r="Z2" s="1">
        <f>SUM(I2:Y2)</f>
        <v>613.4</v>
      </c>
      <c r="AA2" s="1">
        <f>Z2*0.85</f>
        <v>521.39</v>
      </c>
      <c r="AB2" s="4">
        <v>4.8</v>
      </c>
      <c r="AC2" s="4">
        <v>4.8</v>
      </c>
      <c r="AD2" s="4">
        <v>4.8</v>
      </c>
      <c r="AE2" s="1">
        <f>AA2+AB2+AC2+AD2</f>
        <v>535.79</v>
      </c>
      <c r="AF2" s="1">
        <v>110</v>
      </c>
      <c r="AG2" s="1">
        <f>G2-AE2-AF2</f>
        <v>354.21</v>
      </c>
    </row>
    <row r="3" s="1" customFormat="1" ht="12" spans="1:33">
      <c r="A3" s="4">
        <v>2</v>
      </c>
      <c r="B3" s="1" t="s">
        <v>2790</v>
      </c>
      <c r="C3" s="1" t="s">
        <v>34</v>
      </c>
      <c r="D3" s="1" t="s">
        <v>2791</v>
      </c>
      <c r="E3" s="1" t="s">
        <v>2794</v>
      </c>
      <c r="F3" s="1" t="s">
        <v>2795</v>
      </c>
      <c r="G3" s="1" t="s">
        <v>38</v>
      </c>
      <c r="H3" s="1" t="s">
        <v>39</v>
      </c>
      <c r="I3" s="4">
        <v>32</v>
      </c>
      <c r="J3" s="4">
        <v>39.8</v>
      </c>
      <c r="K3" s="4">
        <v>31</v>
      </c>
      <c r="L3" s="4">
        <v>39.5</v>
      </c>
      <c r="M3" s="4">
        <v>39</v>
      </c>
      <c r="N3" s="4">
        <v>36</v>
      </c>
      <c r="O3" s="4">
        <v>45</v>
      </c>
      <c r="P3" s="4">
        <v>23</v>
      </c>
      <c r="Q3" s="4">
        <v>32</v>
      </c>
      <c r="R3" s="4">
        <v>39.5</v>
      </c>
      <c r="S3" s="4">
        <v>45</v>
      </c>
      <c r="T3" s="4">
        <v>33</v>
      </c>
      <c r="U3" s="4">
        <v>39.8</v>
      </c>
      <c r="V3" s="4">
        <v>29.8</v>
      </c>
      <c r="W3" s="4">
        <v>48</v>
      </c>
      <c r="X3" s="4">
        <v>29</v>
      </c>
      <c r="Y3" s="4">
        <v>32</v>
      </c>
      <c r="Z3" s="1">
        <f t="shared" ref="Z3:Z34" si="0">SUM(I3:Y3)</f>
        <v>613.4</v>
      </c>
      <c r="AA3" s="1">
        <f t="shared" ref="AA3:AA34" si="1">Z3*0.85</f>
        <v>521.39</v>
      </c>
      <c r="AB3" s="4">
        <v>4.8</v>
      </c>
      <c r="AC3" s="4">
        <v>4.8</v>
      </c>
      <c r="AD3" s="4">
        <v>4.8</v>
      </c>
      <c r="AE3" s="1">
        <f t="shared" ref="AE3:AE34" si="2">AA3+AB3+AC3+AD3</f>
        <v>535.79</v>
      </c>
      <c r="AF3" s="1">
        <v>110</v>
      </c>
      <c r="AG3" s="1">
        <f t="shared" ref="AG3:AG34" si="3">G3-AE3-AF3</f>
        <v>354.21</v>
      </c>
    </row>
    <row r="4" s="1" customFormat="1" ht="12" spans="1:33">
      <c r="A4" s="4">
        <v>3</v>
      </c>
      <c r="B4" s="1" t="s">
        <v>2790</v>
      </c>
      <c r="C4" s="1" t="s">
        <v>34</v>
      </c>
      <c r="D4" s="1" t="s">
        <v>2791</v>
      </c>
      <c r="E4" s="1" t="s">
        <v>2796</v>
      </c>
      <c r="F4" s="1" t="s">
        <v>2797</v>
      </c>
      <c r="G4" s="1" t="s">
        <v>38</v>
      </c>
      <c r="H4" s="1" t="s">
        <v>39</v>
      </c>
      <c r="I4" s="4">
        <v>32</v>
      </c>
      <c r="J4" s="4">
        <v>39.8</v>
      </c>
      <c r="K4" s="4">
        <v>31</v>
      </c>
      <c r="L4" s="4">
        <v>39.5</v>
      </c>
      <c r="M4" s="4">
        <v>39</v>
      </c>
      <c r="N4" s="4">
        <v>36</v>
      </c>
      <c r="O4" s="4">
        <v>45</v>
      </c>
      <c r="P4" s="4">
        <v>23</v>
      </c>
      <c r="Q4" s="4">
        <v>32</v>
      </c>
      <c r="R4" s="4">
        <v>39.5</v>
      </c>
      <c r="S4" s="4">
        <v>45</v>
      </c>
      <c r="T4" s="4">
        <v>33</v>
      </c>
      <c r="U4" s="4">
        <v>39.8</v>
      </c>
      <c r="V4" s="4">
        <v>29.8</v>
      </c>
      <c r="W4" s="4">
        <v>48</v>
      </c>
      <c r="X4" s="4">
        <v>29</v>
      </c>
      <c r="Y4" s="4">
        <v>32</v>
      </c>
      <c r="Z4" s="1">
        <f t="shared" si="0"/>
        <v>613.4</v>
      </c>
      <c r="AA4" s="1">
        <f t="shared" si="1"/>
        <v>521.39</v>
      </c>
      <c r="AB4" s="4">
        <v>4.8</v>
      </c>
      <c r="AC4" s="4">
        <v>4.8</v>
      </c>
      <c r="AD4" s="4">
        <v>4.8</v>
      </c>
      <c r="AE4" s="1">
        <f t="shared" si="2"/>
        <v>535.79</v>
      </c>
      <c r="AF4" s="1">
        <v>110</v>
      </c>
      <c r="AG4" s="1">
        <f t="shared" si="3"/>
        <v>354.21</v>
      </c>
    </row>
    <row r="5" s="1" customFormat="1" ht="12" spans="1:33">
      <c r="A5" s="4">
        <v>4</v>
      </c>
      <c r="B5" s="1" t="s">
        <v>2790</v>
      </c>
      <c r="C5" s="1" t="s">
        <v>34</v>
      </c>
      <c r="D5" s="1" t="s">
        <v>2791</v>
      </c>
      <c r="E5" s="1" t="s">
        <v>2798</v>
      </c>
      <c r="F5" s="1" t="s">
        <v>2799</v>
      </c>
      <c r="G5" s="1" t="s">
        <v>38</v>
      </c>
      <c r="H5" s="1" t="s">
        <v>39</v>
      </c>
      <c r="I5" s="4">
        <v>32</v>
      </c>
      <c r="J5" s="4">
        <v>39.8</v>
      </c>
      <c r="K5" s="4">
        <v>31</v>
      </c>
      <c r="L5" s="4">
        <v>39.5</v>
      </c>
      <c r="M5" s="4">
        <v>39</v>
      </c>
      <c r="N5" s="4">
        <v>36</v>
      </c>
      <c r="O5" s="4">
        <v>45</v>
      </c>
      <c r="P5" s="4">
        <v>23</v>
      </c>
      <c r="Q5" s="4">
        <v>32</v>
      </c>
      <c r="R5" s="4">
        <v>39.5</v>
      </c>
      <c r="S5" s="4">
        <v>45</v>
      </c>
      <c r="T5" s="4">
        <v>33</v>
      </c>
      <c r="U5" s="4">
        <v>39.8</v>
      </c>
      <c r="V5" s="4">
        <v>29.8</v>
      </c>
      <c r="W5" s="4">
        <v>48</v>
      </c>
      <c r="X5" s="4">
        <v>29</v>
      </c>
      <c r="Y5" s="4">
        <v>32</v>
      </c>
      <c r="Z5" s="1">
        <f t="shared" si="0"/>
        <v>613.4</v>
      </c>
      <c r="AA5" s="1">
        <f t="shared" si="1"/>
        <v>521.39</v>
      </c>
      <c r="AB5" s="4">
        <v>4.8</v>
      </c>
      <c r="AC5" s="4">
        <v>4.8</v>
      </c>
      <c r="AD5" s="4">
        <v>4.8</v>
      </c>
      <c r="AE5" s="1">
        <f t="shared" si="2"/>
        <v>535.79</v>
      </c>
      <c r="AF5" s="1">
        <v>110</v>
      </c>
      <c r="AG5" s="1">
        <f t="shared" si="3"/>
        <v>354.21</v>
      </c>
    </row>
    <row r="6" s="1" customFormat="1" ht="12" spans="1:33">
      <c r="A6" s="4">
        <v>5</v>
      </c>
      <c r="B6" s="1" t="s">
        <v>2790</v>
      </c>
      <c r="C6" s="1" t="s">
        <v>34</v>
      </c>
      <c r="D6" s="1" t="s">
        <v>2791</v>
      </c>
      <c r="E6" s="1" t="s">
        <v>2800</v>
      </c>
      <c r="F6" s="1" t="s">
        <v>2801</v>
      </c>
      <c r="G6" s="1" t="s">
        <v>38</v>
      </c>
      <c r="H6" s="1" t="s">
        <v>39</v>
      </c>
      <c r="I6" s="4">
        <v>32</v>
      </c>
      <c r="J6" s="4">
        <v>39.8</v>
      </c>
      <c r="K6" s="4">
        <v>31</v>
      </c>
      <c r="L6" s="4">
        <v>39.5</v>
      </c>
      <c r="M6" s="4">
        <v>39</v>
      </c>
      <c r="N6" s="4">
        <v>36</v>
      </c>
      <c r="O6" s="4">
        <v>45</v>
      </c>
      <c r="P6" s="4">
        <v>23</v>
      </c>
      <c r="Q6" s="4">
        <v>32</v>
      </c>
      <c r="R6" s="4">
        <v>39.5</v>
      </c>
      <c r="S6" s="4">
        <v>45</v>
      </c>
      <c r="T6" s="4">
        <v>33</v>
      </c>
      <c r="U6" s="4">
        <v>39.8</v>
      </c>
      <c r="V6" s="4">
        <v>29.8</v>
      </c>
      <c r="W6" s="4">
        <v>48</v>
      </c>
      <c r="X6" s="4">
        <v>29</v>
      </c>
      <c r="Y6" s="4">
        <v>32</v>
      </c>
      <c r="Z6" s="1">
        <f t="shared" si="0"/>
        <v>613.4</v>
      </c>
      <c r="AA6" s="1">
        <f t="shared" si="1"/>
        <v>521.39</v>
      </c>
      <c r="AB6" s="4">
        <v>4.8</v>
      </c>
      <c r="AC6" s="4">
        <v>4.8</v>
      </c>
      <c r="AD6" s="4">
        <v>4.8</v>
      </c>
      <c r="AE6" s="1">
        <f t="shared" si="2"/>
        <v>535.79</v>
      </c>
      <c r="AF6" s="1">
        <v>110</v>
      </c>
      <c r="AG6" s="1">
        <f t="shared" si="3"/>
        <v>354.21</v>
      </c>
    </row>
    <row r="7" s="1" customFormat="1" ht="12" spans="1:33">
      <c r="A7" s="4">
        <v>6</v>
      </c>
      <c r="B7" s="1" t="s">
        <v>2790</v>
      </c>
      <c r="C7" s="1" t="s">
        <v>34</v>
      </c>
      <c r="D7" s="1" t="s">
        <v>2791</v>
      </c>
      <c r="E7" s="1" t="s">
        <v>2802</v>
      </c>
      <c r="F7" s="1" t="s">
        <v>2803</v>
      </c>
      <c r="G7" s="1" t="s">
        <v>38</v>
      </c>
      <c r="H7" s="1" t="s">
        <v>39</v>
      </c>
      <c r="I7" s="4">
        <v>32</v>
      </c>
      <c r="J7" s="4">
        <v>39.8</v>
      </c>
      <c r="K7" s="4">
        <v>31</v>
      </c>
      <c r="L7" s="4">
        <v>39.5</v>
      </c>
      <c r="M7" s="4">
        <v>39</v>
      </c>
      <c r="N7" s="4">
        <v>36</v>
      </c>
      <c r="O7" s="4">
        <v>45</v>
      </c>
      <c r="P7" s="4">
        <v>23</v>
      </c>
      <c r="Q7" s="4">
        <v>32</v>
      </c>
      <c r="R7" s="4">
        <v>39.5</v>
      </c>
      <c r="S7" s="4">
        <v>45</v>
      </c>
      <c r="T7" s="4">
        <v>33</v>
      </c>
      <c r="U7" s="4">
        <v>39.8</v>
      </c>
      <c r="V7" s="4">
        <v>29.8</v>
      </c>
      <c r="W7" s="4">
        <v>48</v>
      </c>
      <c r="X7" s="4">
        <v>29</v>
      </c>
      <c r="Y7" s="4">
        <v>32</v>
      </c>
      <c r="Z7" s="1">
        <f t="shared" si="0"/>
        <v>613.4</v>
      </c>
      <c r="AA7" s="1">
        <f t="shared" si="1"/>
        <v>521.39</v>
      </c>
      <c r="AB7" s="4">
        <v>4.8</v>
      </c>
      <c r="AC7" s="4">
        <v>4.8</v>
      </c>
      <c r="AD7" s="4">
        <v>4.8</v>
      </c>
      <c r="AE7" s="1">
        <f t="shared" si="2"/>
        <v>535.79</v>
      </c>
      <c r="AF7" s="1">
        <v>110</v>
      </c>
      <c r="AG7" s="1">
        <f t="shared" si="3"/>
        <v>354.21</v>
      </c>
    </row>
    <row r="8" s="1" customFormat="1" ht="12" spans="1:33">
      <c r="A8" s="4">
        <v>7</v>
      </c>
      <c r="B8" s="1" t="s">
        <v>2790</v>
      </c>
      <c r="C8" s="1" t="s">
        <v>34</v>
      </c>
      <c r="D8" s="1" t="s">
        <v>2791</v>
      </c>
      <c r="E8" s="1" t="s">
        <v>2804</v>
      </c>
      <c r="F8" s="1" t="s">
        <v>2805</v>
      </c>
      <c r="G8" s="1" t="s">
        <v>38</v>
      </c>
      <c r="H8" s="1" t="s">
        <v>39</v>
      </c>
      <c r="I8" s="4">
        <v>32</v>
      </c>
      <c r="J8" s="4">
        <v>39.8</v>
      </c>
      <c r="K8" s="4">
        <v>31</v>
      </c>
      <c r="L8" s="4">
        <v>39.5</v>
      </c>
      <c r="M8" s="4">
        <v>39</v>
      </c>
      <c r="N8" s="4">
        <v>36</v>
      </c>
      <c r="O8" s="4">
        <v>45</v>
      </c>
      <c r="P8" s="4">
        <v>23</v>
      </c>
      <c r="Q8" s="4">
        <v>32</v>
      </c>
      <c r="R8" s="4">
        <v>39.5</v>
      </c>
      <c r="S8" s="4">
        <v>45</v>
      </c>
      <c r="T8" s="4">
        <v>33</v>
      </c>
      <c r="U8" s="4">
        <v>39.8</v>
      </c>
      <c r="V8" s="4">
        <v>29.8</v>
      </c>
      <c r="W8" s="4">
        <v>48</v>
      </c>
      <c r="X8" s="4">
        <v>29</v>
      </c>
      <c r="Y8" s="4">
        <v>32</v>
      </c>
      <c r="Z8" s="1">
        <f t="shared" si="0"/>
        <v>613.4</v>
      </c>
      <c r="AA8" s="1">
        <f t="shared" si="1"/>
        <v>521.39</v>
      </c>
      <c r="AB8" s="4">
        <v>4.8</v>
      </c>
      <c r="AC8" s="4">
        <v>4.8</v>
      </c>
      <c r="AD8" s="4">
        <v>4.8</v>
      </c>
      <c r="AE8" s="1">
        <f t="shared" si="2"/>
        <v>535.79</v>
      </c>
      <c r="AF8" s="1">
        <v>110</v>
      </c>
      <c r="AG8" s="1">
        <f t="shared" si="3"/>
        <v>354.21</v>
      </c>
    </row>
    <row r="9" s="1" customFormat="1" ht="12" spans="1:33">
      <c r="A9" s="4">
        <v>8</v>
      </c>
      <c r="B9" s="1" t="s">
        <v>2790</v>
      </c>
      <c r="C9" s="1" t="s">
        <v>34</v>
      </c>
      <c r="D9" s="1" t="s">
        <v>2791</v>
      </c>
      <c r="E9" s="1" t="s">
        <v>2806</v>
      </c>
      <c r="F9" s="1" t="s">
        <v>2807</v>
      </c>
      <c r="G9" s="1" t="s">
        <v>38</v>
      </c>
      <c r="H9" s="1" t="s">
        <v>39</v>
      </c>
      <c r="I9" s="4">
        <v>32</v>
      </c>
      <c r="J9" s="4">
        <v>39.8</v>
      </c>
      <c r="K9" s="4">
        <v>31</v>
      </c>
      <c r="L9" s="4">
        <v>39.5</v>
      </c>
      <c r="M9" s="4">
        <v>39</v>
      </c>
      <c r="N9" s="4">
        <v>36</v>
      </c>
      <c r="O9" s="4">
        <v>45</v>
      </c>
      <c r="P9" s="4">
        <v>23</v>
      </c>
      <c r="Q9" s="4">
        <v>32</v>
      </c>
      <c r="R9" s="4">
        <v>39.5</v>
      </c>
      <c r="S9" s="4">
        <v>45</v>
      </c>
      <c r="T9" s="4">
        <v>33</v>
      </c>
      <c r="U9" s="4">
        <v>39.8</v>
      </c>
      <c r="V9" s="4">
        <v>29.8</v>
      </c>
      <c r="W9" s="4">
        <v>48</v>
      </c>
      <c r="X9" s="4">
        <v>29</v>
      </c>
      <c r="Y9" s="4">
        <v>32</v>
      </c>
      <c r="Z9" s="1">
        <f t="shared" si="0"/>
        <v>613.4</v>
      </c>
      <c r="AA9" s="1">
        <f t="shared" si="1"/>
        <v>521.39</v>
      </c>
      <c r="AB9" s="4">
        <v>4.8</v>
      </c>
      <c r="AC9" s="4">
        <v>4.8</v>
      </c>
      <c r="AD9" s="4">
        <v>4.8</v>
      </c>
      <c r="AE9" s="1">
        <f t="shared" si="2"/>
        <v>535.79</v>
      </c>
      <c r="AF9" s="1">
        <v>110</v>
      </c>
      <c r="AG9" s="1">
        <f t="shared" si="3"/>
        <v>354.21</v>
      </c>
    </row>
    <row r="10" s="1" customFormat="1" ht="12" spans="1:33">
      <c r="A10" s="4">
        <v>9</v>
      </c>
      <c r="B10" s="1" t="s">
        <v>2790</v>
      </c>
      <c r="C10" s="1" t="s">
        <v>34</v>
      </c>
      <c r="D10" s="1" t="s">
        <v>2791</v>
      </c>
      <c r="E10" s="1" t="s">
        <v>2808</v>
      </c>
      <c r="F10" s="1" t="s">
        <v>2809</v>
      </c>
      <c r="G10" s="1" t="s">
        <v>38</v>
      </c>
      <c r="H10" s="1" t="s">
        <v>39</v>
      </c>
      <c r="I10" s="4">
        <v>32</v>
      </c>
      <c r="J10" s="4">
        <v>39.8</v>
      </c>
      <c r="K10" s="4">
        <v>31</v>
      </c>
      <c r="L10" s="4">
        <v>39.5</v>
      </c>
      <c r="M10" s="4">
        <v>39</v>
      </c>
      <c r="N10" s="4">
        <v>36</v>
      </c>
      <c r="O10" s="4">
        <v>45</v>
      </c>
      <c r="P10" s="4">
        <v>23</v>
      </c>
      <c r="Q10" s="4">
        <v>32</v>
      </c>
      <c r="R10" s="4">
        <v>39.5</v>
      </c>
      <c r="S10" s="4">
        <v>45</v>
      </c>
      <c r="T10" s="4">
        <v>33</v>
      </c>
      <c r="U10" s="4">
        <v>39.8</v>
      </c>
      <c r="V10" s="4">
        <v>29.8</v>
      </c>
      <c r="W10" s="4">
        <v>48</v>
      </c>
      <c r="X10" s="4">
        <v>29</v>
      </c>
      <c r="Y10" s="4">
        <v>32</v>
      </c>
      <c r="Z10" s="1">
        <f t="shared" si="0"/>
        <v>613.4</v>
      </c>
      <c r="AA10" s="1">
        <f t="shared" si="1"/>
        <v>521.39</v>
      </c>
      <c r="AB10" s="4">
        <v>4.8</v>
      </c>
      <c r="AC10" s="4">
        <v>4.8</v>
      </c>
      <c r="AD10" s="4">
        <v>4.8</v>
      </c>
      <c r="AE10" s="1">
        <f t="shared" si="2"/>
        <v>535.79</v>
      </c>
      <c r="AF10" s="1">
        <v>110</v>
      </c>
      <c r="AG10" s="1">
        <f t="shared" si="3"/>
        <v>354.21</v>
      </c>
    </row>
    <row r="11" s="1" customFormat="1" ht="12" spans="1:33">
      <c r="A11" s="4">
        <v>10</v>
      </c>
      <c r="B11" s="1" t="s">
        <v>2790</v>
      </c>
      <c r="C11" s="1" t="s">
        <v>34</v>
      </c>
      <c r="D11" s="1" t="s">
        <v>2791</v>
      </c>
      <c r="E11" s="1" t="s">
        <v>2810</v>
      </c>
      <c r="F11" s="1" t="s">
        <v>2811</v>
      </c>
      <c r="G11" s="1" t="s">
        <v>38</v>
      </c>
      <c r="H11" s="1" t="s">
        <v>39</v>
      </c>
      <c r="I11" s="4">
        <v>32</v>
      </c>
      <c r="J11" s="4">
        <v>39.8</v>
      </c>
      <c r="K11" s="4">
        <v>31</v>
      </c>
      <c r="L11" s="4">
        <v>39.5</v>
      </c>
      <c r="M11" s="4">
        <v>39</v>
      </c>
      <c r="N11" s="4">
        <v>36</v>
      </c>
      <c r="O11" s="4">
        <v>45</v>
      </c>
      <c r="P11" s="4">
        <v>23</v>
      </c>
      <c r="Q11" s="4">
        <v>32</v>
      </c>
      <c r="R11" s="4">
        <v>39.5</v>
      </c>
      <c r="S11" s="4">
        <v>45</v>
      </c>
      <c r="T11" s="4">
        <v>33</v>
      </c>
      <c r="U11" s="4">
        <v>39.8</v>
      </c>
      <c r="V11" s="4">
        <v>29.8</v>
      </c>
      <c r="W11" s="4">
        <v>48</v>
      </c>
      <c r="X11" s="4">
        <v>29</v>
      </c>
      <c r="Y11" s="4">
        <v>32</v>
      </c>
      <c r="Z11" s="1">
        <f t="shared" si="0"/>
        <v>613.4</v>
      </c>
      <c r="AA11" s="1">
        <f t="shared" si="1"/>
        <v>521.39</v>
      </c>
      <c r="AB11" s="4">
        <v>4.8</v>
      </c>
      <c r="AC11" s="4">
        <v>4.8</v>
      </c>
      <c r="AD11" s="4">
        <v>4.8</v>
      </c>
      <c r="AE11" s="1">
        <f t="shared" si="2"/>
        <v>535.79</v>
      </c>
      <c r="AF11" s="1">
        <v>110</v>
      </c>
      <c r="AG11" s="1">
        <f t="shared" si="3"/>
        <v>354.21</v>
      </c>
    </row>
    <row r="12" s="1" customFormat="1" ht="12" spans="1:33">
      <c r="A12" s="4">
        <v>11</v>
      </c>
      <c r="B12" s="1" t="s">
        <v>2790</v>
      </c>
      <c r="C12" s="1" t="s">
        <v>34</v>
      </c>
      <c r="D12" s="1" t="s">
        <v>2791</v>
      </c>
      <c r="E12" s="1" t="s">
        <v>2812</v>
      </c>
      <c r="F12" s="1" t="s">
        <v>2813</v>
      </c>
      <c r="G12" s="1" t="s">
        <v>38</v>
      </c>
      <c r="H12" s="1" t="s">
        <v>39</v>
      </c>
      <c r="I12" s="4">
        <v>32</v>
      </c>
      <c r="J12" s="4">
        <v>39.8</v>
      </c>
      <c r="K12" s="4">
        <v>31</v>
      </c>
      <c r="L12" s="4">
        <v>39.5</v>
      </c>
      <c r="M12" s="4">
        <v>39</v>
      </c>
      <c r="N12" s="4">
        <v>36</v>
      </c>
      <c r="O12" s="4">
        <v>45</v>
      </c>
      <c r="P12" s="4">
        <v>23</v>
      </c>
      <c r="Q12" s="4">
        <v>32</v>
      </c>
      <c r="R12" s="4">
        <v>39.5</v>
      </c>
      <c r="S12" s="4">
        <v>45</v>
      </c>
      <c r="T12" s="4">
        <v>33</v>
      </c>
      <c r="U12" s="4">
        <v>39.8</v>
      </c>
      <c r="V12" s="4">
        <v>29.8</v>
      </c>
      <c r="W12" s="4">
        <v>48</v>
      </c>
      <c r="X12" s="4">
        <v>29</v>
      </c>
      <c r="Y12" s="4">
        <v>32</v>
      </c>
      <c r="Z12" s="1">
        <f t="shared" si="0"/>
        <v>613.4</v>
      </c>
      <c r="AA12" s="1">
        <f t="shared" si="1"/>
        <v>521.39</v>
      </c>
      <c r="AB12" s="4">
        <v>4.8</v>
      </c>
      <c r="AC12" s="4">
        <v>4.8</v>
      </c>
      <c r="AD12" s="4">
        <v>4.8</v>
      </c>
      <c r="AE12" s="1">
        <f t="shared" si="2"/>
        <v>535.79</v>
      </c>
      <c r="AF12" s="1">
        <v>110</v>
      </c>
      <c r="AG12" s="1">
        <f t="shared" si="3"/>
        <v>354.21</v>
      </c>
    </row>
    <row r="13" s="1" customFormat="1" ht="12" spans="1:33">
      <c r="A13" s="4">
        <v>12</v>
      </c>
      <c r="B13" s="1" t="s">
        <v>2790</v>
      </c>
      <c r="C13" s="1" t="s">
        <v>34</v>
      </c>
      <c r="D13" s="1" t="s">
        <v>2791</v>
      </c>
      <c r="E13" s="1" t="s">
        <v>2814</v>
      </c>
      <c r="F13" s="1" t="s">
        <v>2815</v>
      </c>
      <c r="G13" s="1" t="s">
        <v>38</v>
      </c>
      <c r="H13" s="1" t="s">
        <v>39</v>
      </c>
      <c r="I13" s="4">
        <v>32</v>
      </c>
      <c r="J13" s="4">
        <v>39.8</v>
      </c>
      <c r="K13" s="4">
        <v>31</v>
      </c>
      <c r="L13" s="4">
        <v>39.5</v>
      </c>
      <c r="M13" s="4">
        <v>39</v>
      </c>
      <c r="N13" s="4">
        <v>36</v>
      </c>
      <c r="O13" s="4">
        <v>45</v>
      </c>
      <c r="P13" s="4">
        <v>23</v>
      </c>
      <c r="Q13" s="4">
        <v>32</v>
      </c>
      <c r="R13" s="4">
        <v>39.5</v>
      </c>
      <c r="S13" s="4">
        <v>45</v>
      </c>
      <c r="T13" s="4">
        <v>33</v>
      </c>
      <c r="U13" s="4">
        <v>39.8</v>
      </c>
      <c r="V13" s="4">
        <v>29.8</v>
      </c>
      <c r="W13" s="4">
        <v>48</v>
      </c>
      <c r="X13" s="4">
        <v>29</v>
      </c>
      <c r="Y13" s="4">
        <v>32</v>
      </c>
      <c r="Z13" s="1">
        <f t="shared" si="0"/>
        <v>613.4</v>
      </c>
      <c r="AA13" s="1">
        <f t="shared" si="1"/>
        <v>521.39</v>
      </c>
      <c r="AB13" s="4">
        <v>4.8</v>
      </c>
      <c r="AC13" s="4">
        <v>4.8</v>
      </c>
      <c r="AD13" s="4">
        <v>4.8</v>
      </c>
      <c r="AE13" s="1">
        <f t="shared" si="2"/>
        <v>535.79</v>
      </c>
      <c r="AF13" s="1">
        <v>110</v>
      </c>
      <c r="AG13" s="1">
        <f t="shared" si="3"/>
        <v>354.21</v>
      </c>
    </row>
    <row r="14" s="1" customFormat="1" ht="12" spans="1:33">
      <c r="A14" s="4">
        <v>13</v>
      </c>
      <c r="B14" s="1" t="s">
        <v>2790</v>
      </c>
      <c r="C14" s="1" t="s">
        <v>34</v>
      </c>
      <c r="D14" s="1" t="s">
        <v>2791</v>
      </c>
      <c r="E14" s="1" t="s">
        <v>2816</v>
      </c>
      <c r="F14" s="1" t="s">
        <v>2817</v>
      </c>
      <c r="G14" s="1" t="s">
        <v>38</v>
      </c>
      <c r="H14" s="1" t="s">
        <v>39</v>
      </c>
      <c r="I14" s="4">
        <v>32</v>
      </c>
      <c r="J14" s="4">
        <v>39.8</v>
      </c>
      <c r="K14" s="4">
        <v>31</v>
      </c>
      <c r="L14" s="4">
        <v>39.5</v>
      </c>
      <c r="M14" s="4">
        <v>39</v>
      </c>
      <c r="N14" s="4">
        <v>36</v>
      </c>
      <c r="O14" s="4">
        <v>45</v>
      </c>
      <c r="P14" s="4">
        <v>23</v>
      </c>
      <c r="Q14" s="4">
        <v>32</v>
      </c>
      <c r="R14" s="4">
        <v>39.5</v>
      </c>
      <c r="S14" s="4">
        <v>45</v>
      </c>
      <c r="T14" s="4">
        <v>33</v>
      </c>
      <c r="U14" s="4">
        <v>39.8</v>
      </c>
      <c r="V14" s="4">
        <v>29.8</v>
      </c>
      <c r="W14" s="4">
        <v>48</v>
      </c>
      <c r="X14" s="4">
        <v>29</v>
      </c>
      <c r="Y14" s="4">
        <v>32</v>
      </c>
      <c r="Z14" s="1">
        <f t="shared" si="0"/>
        <v>613.4</v>
      </c>
      <c r="AA14" s="1">
        <f t="shared" si="1"/>
        <v>521.39</v>
      </c>
      <c r="AB14" s="4">
        <v>4.8</v>
      </c>
      <c r="AC14" s="4">
        <v>4.8</v>
      </c>
      <c r="AD14" s="4">
        <v>4.8</v>
      </c>
      <c r="AE14" s="1">
        <f t="shared" si="2"/>
        <v>535.79</v>
      </c>
      <c r="AF14" s="1">
        <v>110</v>
      </c>
      <c r="AG14" s="1">
        <f t="shared" si="3"/>
        <v>354.21</v>
      </c>
    </row>
    <row r="15" s="1" customFormat="1" ht="12" spans="1:33">
      <c r="A15" s="4">
        <v>14</v>
      </c>
      <c r="B15" s="1" t="s">
        <v>2790</v>
      </c>
      <c r="C15" s="1" t="s">
        <v>34</v>
      </c>
      <c r="D15" s="1" t="s">
        <v>2791</v>
      </c>
      <c r="E15" s="1" t="s">
        <v>2818</v>
      </c>
      <c r="F15" s="1" t="s">
        <v>2819</v>
      </c>
      <c r="G15" s="1" t="s">
        <v>38</v>
      </c>
      <c r="H15" s="1" t="s">
        <v>39</v>
      </c>
      <c r="I15" s="4">
        <v>32</v>
      </c>
      <c r="J15" s="4">
        <v>39.8</v>
      </c>
      <c r="K15" s="4">
        <v>31</v>
      </c>
      <c r="L15" s="4">
        <v>39.5</v>
      </c>
      <c r="M15" s="4">
        <v>39</v>
      </c>
      <c r="N15" s="4">
        <v>36</v>
      </c>
      <c r="O15" s="4">
        <v>45</v>
      </c>
      <c r="P15" s="4">
        <v>23</v>
      </c>
      <c r="Q15" s="4">
        <v>32</v>
      </c>
      <c r="R15" s="4">
        <v>39.5</v>
      </c>
      <c r="S15" s="4">
        <v>45</v>
      </c>
      <c r="T15" s="4">
        <v>33</v>
      </c>
      <c r="U15" s="4">
        <v>39.8</v>
      </c>
      <c r="V15" s="4">
        <v>29.8</v>
      </c>
      <c r="W15" s="4">
        <v>48</v>
      </c>
      <c r="X15" s="4">
        <v>29</v>
      </c>
      <c r="Y15" s="4">
        <v>32</v>
      </c>
      <c r="Z15" s="1">
        <f t="shared" si="0"/>
        <v>613.4</v>
      </c>
      <c r="AA15" s="1">
        <f t="shared" si="1"/>
        <v>521.39</v>
      </c>
      <c r="AB15" s="4">
        <v>4.8</v>
      </c>
      <c r="AC15" s="4">
        <v>4.8</v>
      </c>
      <c r="AD15" s="4">
        <v>4.8</v>
      </c>
      <c r="AE15" s="1">
        <f t="shared" si="2"/>
        <v>535.79</v>
      </c>
      <c r="AF15" s="1">
        <v>110</v>
      </c>
      <c r="AG15" s="1">
        <f t="shared" si="3"/>
        <v>354.21</v>
      </c>
    </row>
    <row r="16" s="1" customFormat="1" ht="12" spans="1:33">
      <c r="A16" s="4">
        <v>15</v>
      </c>
      <c r="B16" s="1" t="s">
        <v>2790</v>
      </c>
      <c r="C16" s="1" t="s">
        <v>34</v>
      </c>
      <c r="D16" s="1" t="s">
        <v>2791</v>
      </c>
      <c r="E16" s="1" t="s">
        <v>2820</v>
      </c>
      <c r="F16" s="1" t="s">
        <v>2821</v>
      </c>
      <c r="G16" s="1" t="s">
        <v>38</v>
      </c>
      <c r="H16" s="1" t="s">
        <v>39</v>
      </c>
      <c r="I16" s="4">
        <v>32</v>
      </c>
      <c r="J16" s="4">
        <v>39.8</v>
      </c>
      <c r="K16" s="4">
        <v>31</v>
      </c>
      <c r="L16" s="4">
        <v>39.5</v>
      </c>
      <c r="M16" s="4">
        <v>39</v>
      </c>
      <c r="N16" s="4">
        <v>36</v>
      </c>
      <c r="O16" s="4">
        <v>45</v>
      </c>
      <c r="P16" s="4">
        <v>23</v>
      </c>
      <c r="Q16" s="4">
        <v>32</v>
      </c>
      <c r="R16" s="4">
        <v>39.5</v>
      </c>
      <c r="S16" s="4">
        <v>45</v>
      </c>
      <c r="T16" s="4">
        <v>33</v>
      </c>
      <c r="U16" s="4">
        <v>39.8</v>
      </c>
      <c r="V16" s="4">
        <v>29.8</v>
      </c>
      <c r="W16" s="4">
        <v>48</v>
      </c>
      <c r="X16" s="4">
        <v>29</v>
      </c>
      <c r="Y16" s="4">
        <v>32</v>
      </c>
      <c r="Z16" s="1">
        <f t="shared" si="0"/>
        <v>613.4</v>
      </c>
      <c r="AA16" s="1">
        <f t="shared" si="1"/>
        <v>521.39</v>
      </c>
      <c r="AB16" s="4">
        <v>4.8</v>
      </c>
      <c r="AC16" s="4">
        <v>4.8</v>
      </c>
      <c r="AD16" s="4">
        <v>4.8</v>
      </c>
      <c r="AE16" s="1">
        <f t="shared" si="2"/>
        <v>535.79</v>
      </c>
      <c r="AF16" s="1">
        <v>110</v>
      </c>
      <c r="AG16" s="1">
        <f t="shared" si="3"/>
        <v>354.21</v>
      </c>
    </row>
    <row r="17" s="1" customFormat="1" ht="12" spans="1:33">
      <c r="A17" s="4">
        <v>16</v>
      </c>
      <c r="B17" s="1" t="s">
        <v>2790</v>
      </c>
      <c r="C17" s="1" t="s">
        <v>34</v>
      </c>
      <c r="D17" s="1" t="s">
        <v>2791</v>
      </c>
      <c r="E17" s="1" t="s">
        <v>2822</v>
      </c>
      <c r="F17" s="1" t="s">
        <v>2823</v>
      </c>
      <c r="G17" s="1" t="s">
        <v>38</v>
      </c>
      <c r="H17" s="1" t="s">
        <v>39</v>
      </c>
      <c r="I17" s="4">
        <v>32</v>
      </c>
      <c r="J17" s="4">
        <v>39.8</v>
      </c>
      <c r="K17" s="4">
        <v>31</v>
      </c>
      <c r="L17" s="4">
        <v>39.5</v>
      </c>
      <c r="M17" s="4">
        <v>39</v>
      </c>
      <c r="N17" s="4">
        <v>36</v>
      </c>
      <c r="O17" s="4">
        <v>45</v>
      </c>
      <c r="P17" s="4">
        <v>23</v>
      </c>
      <c r="Q17" s="4">
        <v>32</v>
      </c>
      <c r="R17" s="4">
        <v>39.5</v>
      </c>
      <c r="S17" s="4">
        <v>45</v>
      </c>
      <c r="T17" s="4">
        <v>33</v>
      </c>
      <c r="U17" s="4">
        <v>39.8</v>
      </c>
      <c r="V17" s="4">
        <v>29.8</v>
      </c>
      <c r="W17" s="4">
        <v>48</v>
      </c>
      <c r="X17" s="4">
        <v>29</v>
      </c>
      <c r="Y17" s="4">
        <v>32</v>
      </c>
      <c r="Z17" s="1">
        <f t="shared" si="0"/>
        <v>613.4</v>
      </c>
      <c r="AA17" s="1">
        <f t="shared" si="1"/>
        <v>521.39</v>
      </c>
      <c r="AB17" s="4">
        <v>4.8</v>
      </c>
      <c r="AC17" s="4">
        <v>4.8</v>
      </c>
      <c r="AD17" s="4">
        <v>4.8</v>
      </c>
      <c r="AE17" s="1">
        <f t="shared" si="2"/>
        <v>535.79</v>
      </c>
      <c r="AF17" s="1">
        <v>110</v>
      </c>
      <c r="AG17" s="1">
        <f t="shared" si="3"/>
        <v>354.21</v>
      </c>
    </row>
    <row r="18" s="1" customFormat="1" ht="12" spans="1:33">
      <c r="A18" s="4">
        <v>17</v>
      </c>
      <c r="B18" s="1" t="s">
        <v>2790</v>
      </c>
      <c r="C18" s="1" t="s">
        <v>34</v>
      </c>
      <c r="D18" s="1" t="s">
        <v>2791</v>
      </c>
      <c r="E18" s="1" t="s">
        <v>2824</v>
      </c>
      <c r="F18" s="1" t="s">
        <v>2825</v>
      </c>
      <c r="G18" s="1" t="s">
        <v>38</v>
      </c>
      <c r="H18" s="1" t="s">
        <v>39</v>
      </c>
      <c r="I18" s="4">
        <v>32</v>
      </c>
      <c r="J18" s="4">
        <v>39.8</v>
      </c>
      <c r="K18" s="4">
        <v>31</v>
      </c>
      <c r="L18" s="4">
        <v>39.5</v>
      </c>
      <c r="M18" s="4">
        <v>39</v>
      </c>
      <c r="N18" s="4">
        <v>36</v>
      </c>
      <c r="O18" s="4">
        <v>45</v>
      </c>
      <c r="P18" s="4">
        <v>23</v>
      </c>
      <c r="Q18" s="4">
        <v>32</v>
      </c>
      <c r="R18" s="4">
        <v>39.5</v>
      </c>
      <c r="S18" s="4">
        <v>45</v>
      </c>
      <c r="T18" s="4">
        <v>33</v>
      </c>
      <c r="U18" s="4">
        <v>39.8</v>
      </c>
      <c r="V18" s="4">
        <v>29.8</v>
      </c>
      <c r="W18" s="4">
        <v>48</v>
      </c>
      <c r="X18" s="4">
        <v>29</v>
      </c>
      <c r="Y18" s="4">
        <v>32</v>
      </c>
      <c r="Z18" s="1">
        <f t="shared" si="0"/>
        <v>613.4</v>
      </c>
      <c r="AA18" s="1">
        <f t="shared" si="1"/>
        <v>521.39</v>
      </c>
      <c r="AB18" s="4">
        <v>4.8</v>
      </c>
      <c r="AC18" s="4">
        <v>4.8</v>
      </c>
      <c r="AD18" s="4">
        <v>4.8</v>
      </c>
      <c r="AE18" s="1">
        <f t="shared" si="2"/>
        <v>535.79</v>
      </c>
      <c r="AF18" s="1">
        <v>110</v>
      </c>
      <c r="AG18" s="1">
        <f t="shared" si="3"/>
        <v>354.21</v>
      </c>
    </row>
    <row r="19" s="1" customFormat="1" ht="12" spans="1:33">
      <c r="A19" s="4">
        <v>18</v>
      </c>
      <c r="B19" s="1" t="s">
        <v>2790</v>
      </c>
      <c r="C19" s="1" t="s">
        <v>34</v>
      </c>
      <c r="D19" s="1" t="s">
        <v>2791</v>
      </c>
      <c r="E19" s="1" t="s">
        <v>2826</v>
      </c>
      <c r="F19" s="1" t="s">
        <v>2827</v>
      </c>
      <c r="G19" s="1" t="s">
        <v>38</v>
      </c>
      <c r="H19" s="1" t="s">
        <v>39</v>
      </c>
      <c r="I19" s="4">
        <v>32</v>
      </c>
      <c r="J19" s="4">
        <v>39.8</v>
      </c>
      <c r="K19" s="4">
        <v>31</v>
      </c>
      <c r="L19" s="4">
        <v>39.5</v>
      </c>
      <c r="M19" s="4">
        <v>39</v>
      </c>
      <c r="N19" s="4">
        <v>36</v>
      </c>
      <c r="O19" s="4">
        <v>45</v>
      </c>
      <c r="P19" s="4">
        <v>23</v>
      </c>
      <c r="Q19" s="4">
        <v>32</v>
      </c>
      <c r="R19" s="4">
        <v>39.5</v>
      </c>
      <c r="S19" s="4">
        <v>45</v>
      </c>
      <c r="T19" s="4">
        <v>33</v>
      </c>
      <c r="U19" s="4">
        <v>39.8</v>
      </c>
      <c r="V19" s="4">
        <v>29.8</v>
      </c>
      <c r="W19" s="4">
        <v>48</v>
      </c>
      <c r="X19" s="4">
        <v>29</v>
      </c>
      <c r="Y19" s="4">
        <v>32</v>
      </c>
      <c r="Z19" s="1">
        <f t="shared" si="0"/>
        <v>613.4</v>
      </c>
      <c r="AA19" s="1">
        <f t="shared" si="1"/>
        <v>521.39</v>
      </c>
      <c r="AB19" s="4">
        <v>4.8</v>
      </c>
      <c r="AC19" s="4">
        <v>4.8</v>
      </c>
      <c r="AD19" s="4">
        <v>4.8</v>
      </c>
      <c r="AE19" s="1">
        <f t="shared" si="2"/>
        <v>535.79</v>
      </c>
      <c r="AF19" s="1">
        <v>110</v>
      </c>
      <c r="AG19" s="1">
        <f t="shared" si="3"/>
        <v>354.21</v>
      </c>
    </row>
    <row r="20" s="1" customFormat="1" ht="12" spans="1:33">
      <c r="A20" s="4">
        <v>19</v>
      </c>
      <c r="B20" s="1" t="s">
        <v>2790</v>
      </c>
      <c r="C20" s="1" t="s">
        <v>34</v>
      </c>
      <c r="D20" s="1" t="s">
        <v>2791</v>
      </c>
      <c r="E20" s="1" t="s">
        <v>2828</v>
      </c>
      <c r="F20" s="1" t="s">
        <v>2829</v>
      </c>
      <c r="G20" s="1" t="s">
        <v>38</v>
      </c>
      <c r="H20" s="1" t="s">
        <v>39</v>
      </c>
      <c r="I20" s="4">
        <v>32</v>
      </c>
      <c r="J20" s="4">
        <v>39.8</v>
      </c>
      <c r="K20" s="4">
        <v>31</v>
      </c>
      <c r="L20" s="4">
        <v>39.5</v>
      </c>
      <c r="M20" s="4">
        <v>39</v>
      </c>
      <c r="N20" s="4">
        <v>36</v>
      </c>
      <c r="O20" s="4">
        <v>45</v>
      </c>
      <c r="P20" s="4">
        <v>23</v>
      </c>
      <c r="Q20" s="4">
        <v>32</v>
      </c>
      <c r="R20" s="4">
        <v>39.5</v>
      </c>
      <c r="S20" s="4">
        <v>45</v>
      </c>
      <c r="T20" s="4">
        <v>33</v>
      </c>
      <c r="U20" s="4">
        <v>39.8</v>
      </c>
      <c r="V20" s="4">
        <v>29.8</v>
      </c>
      <c r="W20" s="4">
        <v>48</v>
      </c>
      <c r="X20" s="4">
        <v>29</v>
      </c>
      <c r="Y20" s="4">
        <v>32</v>
      </c>
      <c r="Z20" s="1">
        <f t="shared" si="0"/>
        <v>613.4</v>
      </c>
      <c r="AA20" s="1">
        <f t="shared" si="1"/>
        <v>521.39</v>
      </c>
      <c r="AB20" s="4">
        <v>4.8</v>
      </c>
      <c r="AC20" s="4">
        <v>4.8</v>
      </c>
      <c r="AD20" s="4">
        <v>4.8</v>
      </c>
      <c r="AE20" s="1">
        <f t="shared" si="2"/>
        <v>535.79</v>
      </c>
      <c r="AF20" s="1">
        <v>110</v>
      </c>
      <c r="AG20" s="1">
        <f t="shared" si="3"/>
        <v>354.21</v>
      </c>
    </row>
    <row r="21" s="1" customFormat="1" ht="12" spans="1:33">
      <c r="A21" s="4">
        <v>20</v>
      </c>
      <c r="B21" s="1" t="s">
        <v>2790</v>
      </c>
      <c r="C21" s="1" t="s">
        <v>34</v>
      </c>
      <c r="D21" s="1" t="s">
        <v>2791</v>
      </c>
      <c r="E21" s="1" t="s">
        <v>2830</v>
      </c>
      <c r="F21" s="1" t="s">
        <v>2831</v>
      </c>
      <c r="G21" s="1" t="s">
        <v>38</v>
      </c>
      <c r="H21" s="1" t="s">
        <v>39</v>
      </c>
      <c r="I21" s="4">
        <v>32</v>
      </c>
      <c r="J21" s="4">
        <v>39.8</v>
      </c>
      <c r="K21" s="4">
        <v>31</v>
      </c>
      <c r="L21" s="4">
        <v>39.5</v>
      </c>
      <c r="M21" s="4">
        <v>39</v>
      </c>
      <c r="N21" s="4">
        <v>36</v>
      </c>
      <c r="O21" s="4">
        <v>45</v>
      </c>
      <c r="P21" s="4">
        <v>23</v>
      </c>
      <c r="Q21" s="4">
        <v>32</v>
      </c>
      <c r="R21" s="4">
        <v>39.5</v>
      </c>
      <c r="S21" s="4">
        <v>45</v>
      </c>
      <c r="T21" s="4">
        <v>33</v>
      </c>
      <c r="U21" s="4">
        <v>39.8</v>
      </c>
      <c r="V21" s="4">
        <v>29.8</v>
      </c>
      <c r="W21" s="4">
        <v>48</v>
      </c>
      <c r="X21" s="4">
        <v>29</v>
      </c>
      <c r="Y21" s="4">
        <v>32</v>
      </c>
      <c r="Z21" s="1">
        <f t="shared" si="0"/>
        <v>613.4</v>
      </c>
      <c r="AA21" s="1">
        <f t="shared" si="1"/>
        <v>521.39</v>
      </c>
      <c r="AB21" s="4">
        <v>4.8</v>
      </c>
      <c r="AC21" s="4">
        <v>4.8</v>
      </c>
      <c r="AD21" s="4">
        <v>4.8</v>
      </c>
      <c r="AE21" s="1">
        <f t="shared" si="2"/>
        <v>535.79</v>
      </c>
      <c r="AF21" s="1">
        <v>110</v>
      </c>
      <c r="AG21" s="1">
        <f t="shared" si="3"/>
        <v>354.21</v>
      </c>
    </row>
    <row r="22" s="1" customFormat="1" ht="12" spans="1:33">
      <c r="A22" s="4">
        <v>21</v>
      </c>
      <c r="B22" s="1" t="s">
        <v>2790</v>
      </c>
      <c r="C22" s="1" t="s">
        <v>34</v>
      </c>
      <c r="D22" s="1" t="s">
        <v>2791</v>
      </c>
      <c r="E22" s="1" t="s">
        <v>2832</v>
      </c>
      <c r="F22" s="1" t="s">
        <v>2833</v>
      </c>
      <c r="G22" s="1" t="s">
        <v>38</v>
      </c>
      <c r="H22" s="1" t="s">
        <v>39</v>
      </c>
      <c r="I22" s="4">
        <v>32</v>
      </c>
      <c r="J22" s="4">
        <v>39.8</v>
      </c>
      <c r="K22" s="4">
        <v>31</v>
      </c>
      <c r="L22" s="4">
        <v>39.5</v>
      </c>
      <c r="M22" s="4">
        <v>39</v>
      </c>
      <c r="N22" s="4">
        <v>36</v>
      </c>
      <c r="O22" s="4">
        <v>45</v>
      </c>
      <c r="P22" s="4">
        <v>23</v>
      </c>
      <c r="Q22" s="4">
        <v>32</v>
      </c>
      <c r="R22" s="4">
        <v>39.5</v>
      </c>
      <c r="S22" s="4">
        <v>45</v>
      </c>
      <c r="T22" s="4">
        <v>33</v>
      </c>
      <c r="U22" s="4">
        <v>39.8</v>
      </c>
      <c r="V22" s="4">
        <v>29.8</v>
      </c>
      <c r="W22" s="4">
        <v>48</v>
      </c>
      <c r="X22" s="4">
        <v>29</v>
      </c>
      <c r="Y22" s="4">
        <v>32</v>
      </c>
      <c r="Z22" s="1">
        <f t="shared" si="0"/>
        <v>613.4</v>
      </c>
      <c r="AA22" s="1">
        <f t="shared" si="1"/>
        <v>521.39</v>
      </c>
      <c r="AB22" s="4">
        <v>4.8</v>
      </c>
      <c r="AC22" s="4">
        <v>4.8</v>
      </c>
      <c r="AD22" s="4">
        <v>4.8</v>
      </c>
      <c r="AE22" s="1">
        <f t="shared" si="2"/>
        <v>535.79</v>
      </c>
      <c r="AF22" s="1">
        <v>110</v>
      </c>
      <c r="AG22" s="1">
        <f t="shared" si="3"/>
        <v>354.21</v>
      </c>
    </row>
    <row r="23" s="1" customFormat="1" ht="12" spans="1:33">
      <c r="A23" s="4">
        <v>22</v>
      </c>
      <c r="B23" s="1" t="s">
        <v>2790</v>
      </c>
      <c r="C23" s="1" t="s">
        <v>34</v>
      </c>
      <c r="D23" s="1" t="s">
        <v>2791</v>
      </c>
      <c r="E23" s="1" t="s">
        <v>2834</v>
      </c>
      <c r="F23" s="1" t="s">
        <v>2835</v>
      </c>
      <c r="G23" s="1" t="s">
        <v>38</v>
      </c>
      <c r="H23" s="1" t="s">
        <v>39</v>
      </c>
      <c r="I23" s="4">
        <v>32</v>
      </c>
      <c r="J23" s="4">
        <v>39.8</v>
      </c>
      <c r="K23" s="4">
        <v>31</v>
      </c>
      <c r="L23" s="4">
        <v>39.5</v>
      </c>
      <c r="M23" s="4">
        <v>39</v>
      </c>
      <c r="N23" s="4">
        <v>36</v>
      </c>
      <c r="O23" s="4">
        <v>45</v>
      </c>
      <c r="P23" s="4">
        <v>23</v>
      </c>
      <c r="Q23" s="4">
        <v>32</v>
      </c>
      <c r="R23" s="4">
        <v>39.5</v>
      </c>
      <c r="S23" s="4">
        <v>45</v>
      </c>
      <c r="T23" s="4">
        <v>33</v>
      </c>
      <c r="U23" s="4">
        <v>39.8</v>
      </c>
      <c r="V23" s="4">
        <v>29.8</v>
      </c>
      <c r="W23" s="4">
        <v>48</v>
      </c>
      <c r="X23" s="4">
        <v>29</v>
      </c>
      <c r="Y23" s="4">
        <v>32</v>
      </c>
      <c r="Z23" s="1">
        <f t="shared" si="0"/>
        <v>613.4</v>
      </c>
      <c r="AA23" s="1">
        <f t="shared" si="1"/>
        <v>521.39</v>
      </c>
      <c r="AB23" s="4">
        <v>4.8</v>
      </c>
      <c r="AC23" s="4">
        <v>4.8</v>
      </c>
      <c r="AD23" s="4">
        <v>4.8</v>
      </c>
      <c r="AE23" s="1">
        <f t="shared" si="2"/>
        <v>535.79</v>
      </c>
      <c r="AF23" s="1">
        <v>110</v>
      </c>
      <c r="AG23" s="1">
        <f t="shared" si="3"/>
        <v>354.21</v>
      </c>
    </row>
    <row r="24" s="1" customFormat="1" ht="12" spans="1:33">
      <c r="A24" s="4">
        <v>23</v>
      </c>
      <c r="B24" s="1" t="s">
        <v>2790</v>
      </c>
      <c r="C24" s="1" t="s">
        <v>34</v>
      </c>
      <c r="D24" s="1" t="s">
        <v>2791</v>
      </c>
      <c r="E24" s="1" t="s">
        <v>2836</v>
      </c>
      <c r="F24" s="1" t="s">
        <v>2837</v>
      </c>
      <c r="G24" s="1" t="s">
        <v>38</v>
      </c>
      <c r="H24" s="1" t="s">
        <v>39</v>
      </c>
      <c r="I24" s="4">
        <v>32</v>
      </c>
      <c r="J24" s="4">
        <v>39.8</v>
      </c>
      <c r="K24" s="4">
        <v>31</v>
      </c>
      <c r="L24" s="4">
        <v>39.5</v>
      </c>
      <c r="M24" s="4">
        <v>39</v>
      </c>
      <c r="N24" s="4">
        <v>36</v>
      </c>
      <c r="O24" s="4">
        <v>45</v>
      </c>
      <c r="P24" s="4">
        <v>23</v>
      </c>
      <c r="Q24" s="4">
        <v>32</v>
      </c>
      <c r="R24" s="4">
        <v>39.5</v>
      </c>
      <c r="S24" s="4">
        <v>45</v>
      </c>
      <c r="T24" s="4">
        <v>33</v>
      </c>
      <c r="U24" s="4">
        <v>39.8</v>
      </c>
      <c r="V24" s="4">
        <v>29.8</v>
      </c>
      <c r="W24" s="4">
        <v>48</v>
      </c>
      <c r="X24" s="4">
        <v>29</v>
      </c>
      <c r="Y24" s="4">
        <v>32</v>
      </c>
      <c r="Z24" s="1">
        <f t="shared" si="0"/>
        <v>613.4</v>
      </c>
      <c r="AA24" s="1">
        <f t="shared" si="1"/>
        <v>521.39</v>
      </c>
      <c r="AB24" s="4">
        <v>4.8</v>
      </c>
      <c r="AC24" s="4">
        <v>4.8</v>
      </c>
      <c r="AD24" s="4">
        <v>4.8</v>
      </c>
      <c r="AE24" s="1">
        <f t="shared" si="2"/>
        <v>535.79</v>
      </c>
      <c r="AF24" s="1">
        <v>110</v>
      </c>
      <c r="AG24" s="1">
        <f t="shared" si="3"/>
        <v>354.21</v>
      </c>
    </row>
    <row r="25" s="1" customFormat="1" ht="12" spans="1:33">
      <c r="A25" s="4">
        <v>24</v>
      </c>
      <c r="B25" s="1" t="s">
        <v>2790</v>
      </c>
      <c r="C25" s="1" t="s">
        <v>34</v>
      </c>
      <c r="D25" s="1" t="s">
        <v>2791</v>
      </c>
      <c r="E25" s="1" t="s">
        <v>2838</v>
      </c>
      <c r="F25" s="1" t="s">
        <v>2839</v>
      </c>
      <c r="G25" s="1" t="s">
        <v>38</v>
      </c>
      <c r="H25" s="1" t="s">
        <v>39</v>
      </c>
      <c r="I25" s="4">
        <v>32</v>
      </c>
      <c r="J25" s="4">
        <v>39.8</v>
      </c>
      <c r="K25" s="4">
        <v>31</v>
      </c>
      <c r="L25" s="4">
        <v>39.5</v>
      </c>
      <c r="M25" s="4">
        <v>39</v>
      </c>
      <c r="N25" s="4">
        <v>36</v>
      </c>
      <c r="O25" s="4">
        <v>45</v>
      </c>
      <c r="P25" s="4">
        <v>23</v>
      </c>
      <c r="Q25" s="4">
        <v>32</v>
      </c>
      <c r="R25" s="4">
        <v>39.5</v>
      </c>
      <c r="S25" s="4">
        <v>45</v>
      </c>
      <c r="T25" s="4">
        <v>33</v>
      </c>
      <c r="U25" s="4">
        <v>39.8</v>
      </c>
      <c r="V25" s="4">
        <v>29.8</v>
      </c>
      <c r="W25" s="4">
        <v>48</v>
      </c>
      <c r="X25" s="4">
        <v>29</v>
      </c>
      <c r="Y25" s="4">
        <v>32</v>
      </c>
      <c r="Z25" s="1">
        <f t="shared" si="0"/>
        <v>613.4</v>
      </c>
      <c r="AA25" s="1">
        <f t="shared" si="1"/>
        <v>521.39</v>
      </c>
      <c r="AB25" s="4">
        <v>4.8</v>
      </c>
      <c r="AC25" s="4">
        <v>4.8</v>
      </c>
      <c r="AD25" s="4">
        <v>4.8</v>
      </c>
      <c r="AE25" s="1">
        <f t="shared" si="2"/>
        <v>535.79</v>
      </c>
      <c r="AF25" s="1">
        <v>110</v>
      </c>
      <c r="AG25" s="1">
        <f t="shared" si="3"/>
        <v>354.21</v>
      </c>
    </row>
    <row r="26" s="1" customFormat="1" ht="12" spans="1:33">
      <c r="A26" s="4">
        <v>25</v>
      </c>
      <c r="B26" s="1" t="s">
        <v>2790</v>
      </c>
      <c r="C26" s="1" t="s">
        <v>34</v>
      </c>
      <c r="D26" s="1" t="s">
        <v>2791</v>
      </c>
      <c r="E26" s="1" t="s">
        <v>2840</v>
      </c>
      <c r="F26" s="1" t="s">
        <v>2841</v>
      </c>
      <c r="G26" s="1" t="s">
        <v>38</v>
      </c>
      <c r="H26" s="1" t="s">
        <v>39</v>
      </c>
      <c r="I26" s="4">
        <v>32</v>
      </c>
      <c r="J26" s="4">
        <v>39.8</v>
      </c>
      <c r="K26" s="4">
        <v>31</v>
      </c>
      <c r="L26" s="4">
        <v>39.5</v>
      </c>
      <c r="M26" s="4">
        <v>39</v>
      </c>
      <c r="N26" s="4">
        <v>36</v>
      </c>
      <c r="O26" s="4">
        <v>45</v>
      </c>
      <c r="P26" s="4">
        <v>23</v>
      </c>
      <c r="Q26" s="4">
        <v>32</v>
      </c>
      <c r="R26" s="4">
        <v>39.5</v>
      </c>
      <c r="S26" s="4">
        <v>45</v>
      </c>
      <c r="T26" s="4">
        <v>33</v>
      </c>
      <c r="U26" s="4">
        <v>39.8</v>
      </c>
      <c r="V26" s="4">
        <v>29.8</v>
      </c>
      <c r="W26" s="4">
        <v>48</v>
      </c>
      <c r="X26" s="4">
        <v>29</v>
      </c>
      <c r="Y26" s="4">
        <v>32</v>
      </c>
      <c r="Z26" s="1">
        <f t="shared" si="0"/>
        <v>613.4</v>
      </c>
      <c r="AA26" s="1">
        <f t="shared" si="1"/>
        <v>521.39</v>
      </c>
      <c r="AB26" s="4">
        <v>4.8</v>
      </c>
      <c r="AC26" s="4">
        <v>4.8</v>
      </c>
      <c r="AD26" s="4">
        <v>4.8</v>
      </c>
      <c r="AE26" s="1">
        <f t="shared" si="2"/>
        <v>535.79</v>
      </c>
      <c r="AF26" s="1">
        <v>110</v>
      </c>
      <c r="AG26" s="1">
        <f t="shared" si="3"/>
        <v>354.21</v>
      </c>
    </row>
    <row r="27" s="1" customFormat="1" ht="12" spans="1:33">
      <c r="A27" s="4">
        <v>26</v>
      </c>
      <c r="B27" s="1" t="s">
        <v>2790</v>
      </c>
      <c r="C27" s="1" t="s">
        <v>34</v>
      </c>
      <c r="D27" s="1" t="s">
        <v>2791</v>
      </c>
      <c r="E27" s="1" t="s">
        <v>2842</v>
      </c>
      <c r="F27" s="1" t="s">
        <v>2843</v>
      </c>
      <c r="G27" s="1" t="s">
        <v>38</v>
      </c>
      <c r="H27" s="1" t="s">
        <v>39</v>
      </c>
      <c r="I27" s="4">
        <v>32</v>
      </c>
      <c r="J27" s="4">
        <v>39.8</v>
      </c>
      <c r="K27" s="4">
        <v>31</v>
      </c>
      <c r="L27" s="4">
        <v>39.5</v>
      </c>
      <c r="M27" s="4">
        <v>39</v>
      </c>
      <c r="N27" s="4">
        <v>36</v>
      </c>
      <c r="O27" s="4">
        <v>45</v>
      </c>
      <c r="P27" s="4">
        <v>23</v>
      </c>
      <c r="Q27" s="4">
        <v>32</v>
      </c>
      <c r="R27" s="4">
        <v>39.5</v>
      </c>
      <c r="S27" s="4">
        <v>45</v>
      </c>
      <c r="T27" s="4">
        <v>33</v>
      </c>
      <c r="U27" s="4">
        <v>39.8</v>
      </c>
      <c r="V27" s="4">
        <v>29.8</v>
      </c>
      <c r="W27" s="4">
        <v>48</v>
      </c>
      <c r="X27" s="4">
        <v>29</v>
      </c>
      <c r="Y27" s="4">
        <v>32</v>
      </c>
      <c r="Z27" s="1">
        <f t="shared" si="0"/>
        <v>613.4</v>
      </c>
      <c r="AA27" s="1">
        <f t="shared" si="1"/>
        <v>521.39</v>
      </c>
      <c r="AB27" s="4">
        <v>4.8</v>
      </c>
      <c r="AC27" s="4">
        <v>4.8</v>
      </c>
      <c r="AD27" s="4">
        <v>4.8</v>
      </c>
      <c r="AE27" s="1">
        <f t="shared" si="2"/>
        <v>535.79</v>
      </c>
      <c r="AF27" s="1">
        <v>110</v>
      </c>
      <c r="AG27" s="1">
        <f t="shared" si="3"/>
        <v>354.21</v>
      </c>
    </row>
    <row r="28" s="1" customFormat="1" ht="12" spans="1:33">
      <c r="A28" s="4">
        <v>27</v>
      </c>
      <c r="B28" s="1" t="s">
        <v>2790</v>
      </c>
      <c r="C28" s="1" t="s">
        <v>34</v>
      </c>
      <c r="D28" s="1" t="s">
        <v>2791</v>
      </c>
      <c r="E28" s="1" t="s">
        <v>2844</v>
      </c>
      <c r="F28" s="1" t="s">
        <v>2845</v>
      </c>
      <c r="G28" s="1" t="s">
        <v>38</v>
      </c>
      <c r="H28" s="1" t="s">
        <v>39</v>
      </c>
      <c r="I28" s="4">
        <v>32</v>
      </c>
      <c r="J28" s="4">
        <v>39.8</v>
      </c>
      <c r="K28" s="4">
        <v>31</v>
      </c>
      <c r="L28" s="4">
        <v>39.5</v>
      </c>
      <c r="M28" s="4">
        <v>39</v>
      </c>
      <c r="N28" s="4">
        <v>36</v>
      </c>
      <c r="O28" s="4">
        <v>45</v>
      </c>
      <c r="P28" s="4">
        <v>23</v>
      </c>
      <c r="Q28" s="4">
        <v>32</v>
      </c>
      <c r="R28" s="4">
        <v>39.5</v>
      </c>
      <c r="S28" s="4">
        <v>45</v>
      </c>
      <c r="T28" s="4">
        <v>33</v>
      </c>
      <c r="U28" s="4">
        <v>39.8</v>
      </c>
      <c r="V28" s="4">
        <v>29.8</v>
      </c>
      <c r="W28" s="4">
        <v>48</v>
      </c>
      <c r="X28" s="4">
        <v>29</v>
      </c>
      <c r="Y28" s="4">
        <v>32</v>
      </c>
      <c r="Z28" s="1">
        <f t="shared" si="0"/>
        <v>613.4</v>
      </c>
      <c r="AA28" s="1">
        <f t="shared" si="1"/>
        <v>521.39</v>
      </c>
      <c r="AB28" s="4">
        <v>4.8</v>
      </c>
      <c r="AC28" s="4">
        <v>4.8</v>
      </c>
      <c r="AD28" s="4">
        <v>4.8</v>
      </c>
      <c r="AE28" s="1">
        <f t="shared" si="2"/>
        <v>535.79</v>
      </c>
      <c r="AF28" s="1">
        <v>110</v>
      </c>
      <c r="AG28" s="1">
        <f t="shared" si="3"/>
        <v>354.21</v>
      </c>
    </row>
    <row r="29" s="1" customFormat="1" ht="12" spans="1:33">
      <c r="A29" s="4">
        <v>28</v>
      </c>
      <c r="B29" s="1" t="s">
        <v>2790</v>
      </c>
      <c r="C29" s="1" t="s">
        <v>34</v>
      </c>
      <c r="D29" s="1" t="s">
        <v>2846</v>
      </c>
      <c r="E29" s="1" t="s">
        <v>2847</v>
      </c>
      <c r="F29" s="1" t="s">
        <v>2848</v>
      </c>
      <c r="G29" s="1" t="s">
        <v>38</v>
      </c>
      <c r="H29" s="1" t="s">
        <v>39</v>
      </c>
      <c r="I29" s="4">
        <v>32</v>
      </c>
      <c r="J29" s="4">
        <v>39.8</v>
      </c>
      <c r="K29" s="4">
        <v>31</v>
      </c>
      <c r="L29" s="4">
        <v>39.5</v>
      </c>
      <c r="M29" s="4">
        <v>39</v>
      </c>
      <c r="N29" s="4">
        <v>36</v>
      </c>
      <c r="O29" s="4">
        <v>45</v>
      </c>
      <c r="P29" s="4">
        <v>23</v>
      </c>
      <c r="Q29" s="4">
        <v>32</v>
      </c>
      <c r="R29" s="4">
        <v>39.5</v>
      </c>
      <c r="S29" s="4">
        <v>45</v>
      </c>
      <c r="T29" s="4">
        <v>33</v>
      </c>
      <c r="U29" s="4">
        <v>39.8</v>
      </c>
      <c r="V29" s="4">
        <v>29.8</v>
      </c>
      <c r="W29" s="4">
        <v>48</v>
      </c>
      <c r="X29" s="4">
        <v>29</v>
      </c>
      <c r="Y29" s="4">
        <v>32</v>
      </c>
      <c r="Z29" s="1">
        <f t="shared" si="0"/>
        <v>613.4</v>
      </c>
      <c r="AA29" s="1">
        <f t="shared" si="1"/>
        <v>521.39</v>
      </c>
      <c r="AB29" s="4">
        <v>4.8</v>
      </c>
      <c r="AC29" s="4">
        <v>4.8</v>
      </c>
      <c r="AD29" s="4">
        <v>4.8</v>
      </c>
      <c r="AE29" s="1">
        <f t="shared" si="2"/>
        <v>535.79</v>
      </c>
      <c r="AF29" s="1">
        <v>110</v>
      </c>
      <c r="AG29" s="1">
        <f t="shared" si="3"/>
        <v>354.21</v>
      </c>
    </row>
    <row r="30" s="1" customFormat="1" ht="12" spans="1:33">
      <c r="A30" s="4">
        <v>29</v>
      </c>
      <c r="B30" s="1" t="s">
        <v>2790</v>
      </c>
      <c r="C30" s="1" t="s">
        <v>34</v>
      </c>
      <c r="D30" s="1" t="s">
        <v>2846</v>
      </c>
      <c r="E30" s="1" t="s">
        <v>2849</v>
      </c>
      <c r="F30" s="1" t="s">
        <v>2850</v>
      </c>
      <c r="G30" s="1" t="s">
        <v>38</v>
      </c>
      <c r="H30" s="1" t="s">
        <v>39</v>
      </c>
      <c r="I30" s="4">
        <v>32</v>
      </c>
      <c r="J30" s="4">
        <v>39.8</v>
      </c>
      <c r="K30" s="4">
        <v>31</v>
      </c>
      <c r="L30" s="4">
        <v>39.5</v>
      </c>
      <c r="M30" s="4">
        <v>39</v>
      </c>
      <c r="N30" s="4">
        <v>36</v>
      </c>
      <c r="O30" s="4">
        <v>45</v>
      </c>
      <c r="P30" s="4">
        <v>23</v>
      </c>
      <c r="Q30" s="4">
        <v>32</v>
      </c>
      <c r="R30" s="4">
        <v>39.5</v>
      </c>
      <c r="S30" s="4">
        <v>45</v>
      </c>
      <c r="T30" s="4">
        <v>33</v>
      </c>
      <c r="U30" s="4">
        <v>39.8</v>
      </c>
      <c r="V30" s="4">
        <v>29.8</v>
      </c>
      <c r="W30" s="4">
        <v>48</v>
      </c>
      <c r="X30" s="4">
        <v>29</v>
      </c>
      <c r="Y30" s="4">
        <v>32</v>
      </c>
      <c r="Z30" s="1">
        <f t="shared" si="0"/>
        <v>613.4</v>
      </c>
      <c r="AA30" s="1">
        <f t="shared" si="1"/>
        <v>521.39</v>
      </c>
      <c r="AB30" s="4">
        <v>4.8</v>
      </c>
      <c r="AC30" s="4">
        <v>4.8</v>
      </c>
      <c r="AD30" s="4">
        <v>4.8</v>
      </c>
      <c r="AE30" s="1">
        <f t="shared" si="2"/>
        <v>535.79</v>
      </c>
      <c r="AF30" s="1">
        <v>110</v>
      </c>
      <c r="AG30" s="1">
        <f t="shared" si="3"/>
        <v>354.21</v>
      </c>
    </row>
    <row r="31" s="1" customFormat="1" ht="12" spans="1:33">
      <c r="A31" s="4">
        <v>30</v>
      </c>
      <c r="B31" s="1" t="s">
        <v>2790</v>
      </c>
      <c r="C31" s="1" t="s">
        <v>34</v>
      </c>
      <c r="D31" s="1" t="s">
        <v>2846</v>
      </c>
      <c r="E31" s="1" t="s">
        <v>2851</v>
      </c>
      <c r="F31" s="1" t="s">
        <v>2852</v>
      </c>
      <c r="G31" s="1" t="s">
        <v>38</v>
      </c>
      <c r="H31" s="1" t="s">
        <v>39</v>
      </c>
      <c r="I31" s="4">
        <v>32</v>
      </c>
      <c r="J31" s="4">
        <v>39.8</v>
      </c>
      <c r="K31" s="4">
        <v>31</v>
      </c>
      <c r="L31" s="4">
        <v>39.5</v>
      </c>
      <c r="M31" s="4">
        <v>39</v>
      </c>
      <c r="N31" s="4">
        <v>36</v>
      </c>
      <c r="O31" s="4">
        <v>45</v>
      </c>
      <c r="P31" s="4">
        <v>23</v>
      </c>
      <c r="Q31" s="4">
        <v>32</v>
      </c>
      <c r="R31" s="4">
        <v>39.5</v>
      </c>
      <c r="S31" s="4">
        <v>45</v>
      </c>
      <c r="T31" s="4">
        <v>33</v>
      </c>
      <c r="U31" s="4">
        <v>39.8</v>
      </c>
      <c r="V31" s="4">
        <v>29.8</v>
      </c>
      <c r="W31" s="4">
        <v>48</v>
      </c>
      <c r="X31" s="4">
        <v>29</v>
      </c>
      <c r="Y31" s="4">
        <v>32</v>
      </c>
      <c r="Z31" s="1">
        <f t="shared" si="0"/>
        <v>613.4</v>
      </c>
      <c r="AA31" s="1">
        <f t="shared" si="1"/>
        <v>521.39</v>
      </c>
      <c r="AB31" s="4">
        <v>4.8</v>
      </c>
      <c r="AC31" s="4">
        <v>4.8</v>
      </c>
      <c r="AD31" s="4">
        <v>4.8</v>
      </c>
      <c r="AE31" s="1">
        <f t="shared" si="2"/>
        <v>535.79</v>
      </c>
      <c r="AF31" s="1">
        <v>110</v>
      </c>
      <c r="AG31" s="1">
        <f t="shared" si="3"/>
        <v>354.21</v>
      </c>
    </row>
    <row r="32" s="1" customFormat="1" ht="12" spans="1:33">
      <c r="A32" s="4">
        <v>31</v>
      </c>
      <c r="B32" s="1" t="s">
        <v>2790</v>
      </c>
      <c r="C32" s="1" t="s">
        <v>34</v>
      </c>
      <c r="D32" s="1" t="s">
        <v>2846</v>
      </c>
      <c r="E32" s="1" t="s">
        <v>2853</v>
      </c>
      <c r="F32" s="1" t="s">
        <v>2854</v>
      </c>
      <c r="G32" s="1" t="s">
        <v>38</v>
      </c>
      <c r="H32" s="1" t="s">
        <v>39</v>
      </c>
      <c r="I32" s="4">
        <v>32</v>
      </c>
      <c r="J32" s="4">
        <v>39.8</v>
      </c>
      <c r="K32" s="4">
        <v>31</v>
      </c>
      <c r="L32" s="4">
        <v>39.5</v>
      </c>
      <c r="M32" s="4">
        <v>39</v>
      </c>
      <c r="N32" s="4">
        <v>36</v>
      </c>
      <c r="O32" s="4">
        <v>45</v>
      </c>
      <c r="P32" s="4">
        <v>23</v>
      </c>
      <c r="Q32" s="4">
        <v>32</v>
      </c>
      <c r="R32" s="4">
        <v>39.5</v>
      </c>
      <c r="S32" s="4">
        <v>45</v>
      </c>
      <c r="T32" s="4">
        <v>33</v>
      </c>
      <c r="U32" s="4">
        <v>39.8</v>
      </c>
      <c r="V32" s="4">
        <v>29.8</v>
      </c>
      <c r="W32" s="4">
        <v>48</v>
      </c>
      <c r="X32" s="4">
        <v>29</v>
      </c>
      <c r="Y32" s="4">
        <v>32</v>
      </c>
      <c r="Z32" s="1">
        <f t="shared" si="0"/>
        <v>613.4</v>
      </c>
      <c r="AA32" s="1">
        <f t="shared" si="1"/>
        <v>521.39</v>
      </c>
      <c r="AB32" s="4">
        <v>4.8</v>
      </c>
      <c r="AC32" s="4">
        <v>4.8</v>
      </c>
      <c r="AD32" s="4">
        <v>4.8</v>
      </c>
      <c r="AE32" s="1">
        <f t="shared" si="2"/>
        <v>535.79</v>
      </c>
      <c r="AF32" s="1">
        <v>110</v>
      </c>
      <c r="AG32" s="1">
        <f t="shared" si="3"/>
        <v>354.21</v>
      </c>
    </row>
    <row r="33" s="1" customFormat="1" ht="12" spans="1:33">
      <c r="A33" s="4">
        <v>32</v>
      </c>
      <c r="B33" s="1" t="s">
        <v>2790</v>
      </c>
      <c r="C33" s="1" t="s">
        <v>34</v>
      </c>
      <c r="D33" s="1" t="s">
        <v>2846</v>
      </c>
      <c r="E33" s="1" t="s">
        <v>2855</v>
      </c>
      <c r="F33" s="1" t="s">
        <v>2856</v>
      </c>
      <c r="G33" s="1" t="s">
        <v>38</v>
      </c>
      <c r="H33" s="1" t="s">
        <v>39</v>
      </c>
      <c r="I33" s="4">
        <v>32</v>
      </c>
      <c r="J33" s="4">
        <v>39.8</v>
      </c>
      <c r="K33" s="4">
        <v>31</v>
      </c>
      <c r="L33" s="4">
        <v>39.5</v>
      </c>
      <c r="M33" s="4">
        <v>39</v>
      </c>
      <c r="N33" s="4">
        <v>36</v>
      </c>
      <c r="O33" s="4">
        <v>45</v>
      </c>
      <c r="P33" s="4">
        <v>23</v>
      </c>
      <c r="Q33" s="4">
        <v>32</v>
      </c>
      <c r="R33" s="4">
        <v>39.5</v>
      </c>
      <c r="S33" s="4">
        <v>45</v>
      </c>
      <c r="T33" s="4">
        <v>33</v>
      </c>
      <c r="U33" s="4">
        <v>39.8</v>
      </c>
      <c r="V33" s="4">
        <v>29.8</v>
      </c>
      <c r="W33" s="4">
        <v>48</v>
      </c>
      <c r="X33" s="4">
        <v>29</v>
      </c>
      <c r="Y33" s="4">
        <v>32</v>
      </c>
      <c r="Z33" s="1">
        <f t="shared" si="0"/>
        <v>613.4</v>
      </c>
      <c r="AA33" s="1">
        <f t="shared" si="1"/>
        <v>521.39</v>
      </c>
      <c r="AB33" s="4">
        <v>4.8</v>
      </c>
      <c r="AC33" s="4">
        <v>4.8</v>
      </c>
      <c r="AD33" s="4">
        <v>4.8</v>
      </c>
      <c r="AE33" s="1">
        <f t="shared" si="2"/>
        <v>535.79</v>
      </c>
      <c r="AF33" s="1">
        <v>110</v>
      </c>
      <c r="AG33" s="1">
        <f t="shared" si="3"/>
        <v>354.21</v>
      </c>
    </row>
    <row r="34" s="1" customFormat="1" ht="12" spans="1:33">
      <c r="A34" s="4">
        <v>33</v>
      </c>
      <c r="B34" s="1" t="s">
        <v>2790</v>
      </c>
      <c r="C34" s="1" t="s">
        <v>34</v>
      </c>
      <c r="D34" s="1" t="s">
        <v>2846</v>
      </c>
      <c r="E34" s="1" t="s">
        <v>2857</v>
      </c>
      <c r="F34" s="1" t="s">
        <v>2858</v>
      </c>
      <c r="G34" s="1" t="s">
        <v>38</v>
      </c>
      <c r="H34" s="1" t="s">
        <v>39</v>
      </c>
      <c r="I34" s="4">
        <v>32</v>
      </c>
      <c r="J34" s="4">
        <v>39.8</v>
      </c>
      <c r="K34" s="4">
        <v>31</v>
      </c>
      <c r="L34" s="4">
        <v>39.5</v>
      </c>
      <c r="M34" s="4">
        <v>39</v>
      </c>
      <c r="N34" s="4">
        <v>36</v>
      </c>
      <c r="O34" s="4">
        <v>45</v>
      </c>
      <c r="P34" s="4">
        <v>23</v>
      </c>
      <c r="Q34" s="4">
        <v>32</v>
      </c>
      <c r="R34" s="4">
        <v>39.5</v>
      </c>
      <c r="S34" s="4">
        <v>45</v>
      </c>
      <c r="T34" s="4">
        <v>33</v>
      </c>
      <c r="U34" s="4">
        <v>39.8</v>
      </c>
      <c r="V34" s="4">
        <v>29.8</v>
      </c>
      <c r="W34" s="4">
        <v>48</v>
      </c>
      <c r="X34" s="4">
        <v>29</v>
      </c>
      <c r="Y34" s="4">
        <v>32</v>
      </c>
      <c r="Z34" s="1">
        <f t="shared" si="0"/>
        <v>613.4</v>
      </c>
      <c r="AA34" s="1">
        <f t="shared" si="1"/>
        <v>521.39</v>
      </c>
      <c r="AB34" s="4">
        <v>4.8</v>
      </c>
      <c r="AC34" s="4">
        <v>4.8</v>
      </c>
      <c r="AD34" s="4">
        <v>4.8</v>
      </c>
      <c r="AE34" s="1">
        <f t="shared" si="2"/>
        <v>535.79</v>
      </c>
      <c r="AF34" s="1">
        <v>110</v>
      </c>
      <c r="AG34" s="1">
        <f t="shared" si="3"/>
        <v>354.21</v>
      </c>
    </row>
    <row r="35" s="1" customFormat="1" ht="12" spans="1:33">
      <c r="A35" s="4">
        <v>34</v>
      </c>
      <c r="B35" s="1" t="s">
        <v>2790</v>
      </c>
      <c r="C35" s="1" t="s">
        <v>34</v>
      </c>
      <c r="D35" s="1" t="s">
        <v>2846</v>
      </c>
      <c r="E35" s="1" t="s">
        <v>2859</v>
      </c>
      <c r="F35" s="1" t="s">
        <v>2860</v>
      </c>
      <c r="G35" s="1" t="s">
        <v>38</v>
      </c>
      <c r="H35" s="1" t="s">
        <v>39</v>
      </c>
      <c r="I35" s="4">
        <v>32</v>
      </c>
      <c r="J35" s="4">
        <v>39.8</v>
      </c>
      <c r="K35" s="4">
        <v>31</v>
      </c>
      <c r="L35" s="4">
        <v>39.5</v>
      </c>
      <c r="M35" s="4">
        <v>39</v>
      </c>
      <c r="N35" s="4">
        <v>36</v>
      </c>
      <c r="O35" s="4">
        <v>45</v>
      </c>
      <c r="P35" s="4">
        <v>23</v>
      </c>
      <c r="Q35" s="4">
        <v>32</v>
      </c>
      <c r="R35" s="4">
        <v>39.5</v>
      </c>
      <c r="S35" s="4">
        <v>45</v>
      </c>
      <c r="T35" s="4">
        <v>33</v>
      </c>
      <c r="U35" s="4">
        <v>39.8</v>
      </c>
      <c r="V35" s="4">
        <v>29.8</v>
      </c>
      <c r="W35" s="4">
        <v>48</v>
      </c>
      <c r="X35" s="4">
        <v>29</v>
      </c>
      <c r="Y35" s="4">
        <v>32</v>
      </c>
      <c r="Z35" s="1">
        <f t="shared" ref="Z35:Z61" si="4">SUM(I35:Y35)</f>
        <v>613.4</v>
      </c>
      <c r="AA35" s="1">
        <f t="shared" ref="AA35:AA61" si="5">Z35*0.85</f>
        <v>521.39</v>
      </c>
      <c r="AB35" s="4">
        <v>4.8</v>
      </c>
      <c r="AC35" s="4">
        <v>4.8</v>
      </c>
      <c r="AD35" s="4">
        <v>4.8</v>
      </c>
      <c r="AE35" s="1">
        <f t="shared" ref="AE35:AE61" si="6">AA35+AB35+AC35+AD35</f>
        <v>535.79</v>
      </c>
      <c r="AF35" s="1">
        <v>110</v>
      </c>
      <c r="AG35" s="1">
        <f t="shared" ref="AG35:AG62" si="7">G35-AE35-AF35</f>
        <v>354.21</v>
      </c>
    </row>
    <row r="36" s="1" customFormat="1" ht="12" spans="1:33">
      <c r="A36" s="4">
        <v>35</v>
      </c>
      <c r="B36" s="1" t="s">
        <v>2790</v>
      </c>
      <c r="C36" s="1" t="s">
        <v>34</v>
      </c>
      <c r="D36" s="1" t="s">
        <v>2846</v>
      </c>
      <c r="E36" s="1" t="s">
        <v>2861</v>
      </c>
      <c r="F36" s="1" t="s">
        <v>1605</v>
      </c>
      <c r="G36" s="1" t="s">
        <v>38</v>
      </c>
      <c r="H36" s="1" t="s">
        <v>39</v>
      </c>
      <c r="I36" s="4">
        <v>32</v>
      </c>
      <c r="J36" s="4">
        <v>39.8</v>
      </c>
      <c r="K36" s="4">
        <v>31</v>
      </c>
      <c r="L36" s="4">
        <v>39.5</v>
      </c>
      <c r="M36" s="4">
        <v>39</v>
      </c>
      <c r="N36" s="4">
        <v>36</v>
      </c>
      <c r="O36" s="4">
        <v>45</v>
      </c>
      <c r="P36" s="4">
        <v>23</v>
      </c>
      <c r="Q36" s="4">
        <v>32</v>
      </c>
      <c r="R36" s="4">
        <v>39.5</v>
      </c>
      <c r="S36" s="4">
        <v>45</v>
      </c>
      <c r="T36" s="4">
        <v>33</v>
      </c>
      <c r="U36" s="4">
        <v>39.8</v>
      </c>
      <c r="V36" s="4">
        <v>29.8</v>
      </c>
      <c r="W36" s="4">
        <v>48</v>
      </c>
      <c r="X36" s="4">
        <v>29</v>
      </c>
      <c r="Y36" s="4">
        <v>32</v>
      </c>
      <c r="Z36" s="1">
        <f t="shared" si="4"/>
        <v>613.4</v>
      </c>
      <c r="AA36" s="1">
        <f t="shared" si="5"/>
        <v>521.39</v>
      </c>
      <c r="AB36" s="4">
        <v>4.8</v>
      </c>
      <c r="AC36" s="4">
        <v>4.8</v>
      </c>
      <c r="AD36" s="4">
        <v>4.8</v>
      </c>
      <c r="AE36" s="1">
        <f t="shared" si="6"/>
        <v>535.79</v>
      </c>
      <c r="AF36" s="1">
        <v>110</v>
      </c>
      <c r="AG36" s="1">
        <f t="shared" si="7"/>
        <v>354.21</v>
      </c>
    </row>
    <row r="37" s="1" customFormat="1" ht="12" spans="1:33">
      <c r="A37" s="4">
        <v>36</v>
      </c>
      <c r="B37" s="1" t="s">
        <v>2790</v>
      </c>
      <c r="C37" s="1" t="s">
        <v>34</v>
      </c>
      <c r="D37" s="1" t="s">
        <v>2846</v>
      </c>
      <c r="E37" s="1" t="s">
        <v>2862</v>
      </c>
      <c r="F37" s="1" t="s">
        <v>2863</v>
      </c>
      <c r="G37" s="1" t="s">
        <v>38</v>
      </c>
      <c r="H37" s="1" t="s">
        <v>39</v>
      </c>
      <c r="I37" s="4">
        <v>32</v>
      </c>
      <c r="J37" s="4">
        <v>39.8</v>
      </c>
      <c r="K37" s="4">
        <v>31</v>
      </c>
      <c r="L37" s="4">
        <v>39.5</v>
      </c>
      <c r="M37" s="4">
        <v>39</v>
      </c>
      <c r="N37" s="4">
        <v>36</v>
      </c>
      <c r="O37" s="4">
        <v>45</v>
      </c>
      <c r="P37" s="4">
        <v>23</v>
      </c>
      <c r="Q37" s="4">
        <v>32</v>
      </c>
      <c r="R37" s="4">
        <v>39.5</v>
      </c>
      <c r="S37" s="4">
        <v>45</v>
      </c>
      <c r="T37" s="4">
        <v>33</v>
      </c>
      <c r="U37" s="4">
        <v>39.8</v>
      </c>
      <c r="V37" s="4">
        <v>29.8</v>
      </c>
      <c r="W37" s="4">
        <v>48</v>
      </c>
      <c r="X37" s="4">
        <v>29</v>
      </c>
      <c r="Y37" s="4">
        <v>32</v>
      </c>
      <c r="Z37" s="1">
        <f t="shared" si="4"/>
        <v>613.4</v>
      </c>
      <c r="AA37" s="1">
        <f t="shared" si="5"/>
        <v>521.39</v>
      </c>
      <c r="AB37" s="4">
        <v>4.8</v>
      </c>
      <c r="AC37" s="4">
        <v>4.8</v>
      </c>
      <c r="AD37" s="4">
        <v>4.8</v>
      </c>
      <c r="AE37" s="1">
        <f t="shared" si="6"/>
        <v>535.79</v>
      </c>
      <c r="AF37" s="1">
        <v>110</v>
      </c>
      <c r="AG37" s="1">
        <f t="shared" si="7"/>
        <v>354.21</v>
      </c>
    </row>
    <row r="38" s="1" customFormat="1" ht="12" spans="1:33">
      <c r="A38" s="4">
        <v>37</v>
      </c>
      <c r="B38" s="1" t="s">
        <v>2790</v>
      </c>
      <c r="C38" s="1" t="s">
        <v>34</v>
      </c>
      <c r="D38" s="1" t="s">
        <v>2846</v>
      </c>
      <c r="E38" s="1" t="s">
        <v>2864</v>
      </c>
      <c r="F38" s="1" t="s">
        <v>2865</v>
      </c>
      <c r="G38" s="1" t="s">
        <v>38</v>
      </c>
      <c r="H38" s="1" t="s">
        <v>39</v>
      </c>
      <c r="I38" s="4">
        <v>32</v>
      </c>
      <c r="J38" s="4">
        <v>39.8</v>
      </c>
      <c r="K38" s="4">
        <v>31</v>
      </c>
      <c r="L38" s="4">
        <v>39.5</v>
      </c>
      <c r="M38" s="4">
        <v>39</v>
      </c>
      <c r="N38" s="4">
        <v>36</v>
      </c>
      <c r="O38" s="4">
        <v>45</v>
      </c>
      <c r="P38" s="4">
        <v>23</v>
      </c>
      <c r="Q38" s="4">
        <v>32</v>
      </c>
      <c r="R38" s="4">
        <v>39.5</v>
      </c>
      <c r="S38" s="4">
        <v>45</v>
      </c>
      <c r="T38" s="4">
        <v>33</v>
      </c>
      <c r="U38" s="4">
        <v>39.8</v>
      </c>
      <c r="V38" s="4">
        <v>29.8</v>
      </c>
      <c r="W38" s="4">
        <v>48</v>
      </c>
      <c r="X38" s="4">
        <v>29</v>
      </c>
      <c r="Y38" s="4">
        <v>32</v>
      </c>
      <c r="Z38" s="1">
        <f t="shared" si="4"/>
        <v>613.4</v>
      </c>
      <c r="AA38" s="1">
        <f t="shared" si="5"/>
        <v>521.39</v>
      </c>
      <c r="AB38" s="4">
        <v>4.8</v>
      </c>
      <c r="AC38" s="4">
        <v>4.8</v>
      </c>
      <c r="AD38" s="4">
        <v>4.8</v>
      </c>
      <c r="AE38" s="1">
        <f t="shared" si="6"/>
        <v>535.79</v>
      </c>
      <c r="AF38" s="1">
        <v>110</v>
      </c>
      <c r="AG38" s="1">
        <f t="shared" si="7"/>
        <v>354.21</v>
      </c>
    </row>
    <row r="39" s="1" customFormat="1" ht="12" spans="1:33">
      <c r="A39" s="4">
        <v>38</v>
      </c>
      <c r="B39" s="1" t="s">
        <v>2790</v>
      </c>
      <c r="C39" s="1" t="s">
        <v>34</v>
      </c>
      <c r="D39" s="1" t="s">
        <v>2846</v>
      </c>
      <c r="E39" s="1" t="s">
        <v>2866</v>
      </c>
      <c r="F39" s="1" t="s">
        <v>2867</v>
      </c>
      <c r="G39" s="1" t="s">
        <v>38</v>
      </c>
      <c r="H39" s="1" t="s">
        <v>39</v>
      </c>
      <c r="I39" s="4">
        <v>32</v>
      </c>
      <c r="J39" s="4">
        <v>39.8</v>
      </c>
      <c r="K39" s="4">
        <v>31</v>
      </c>
      <c r="L39" s="4">
        <v>39.5</v>
      </c>
      <c r="M39" s="4">
        <v>39</v>
      </c>
      <c r="N39" s="4">
        <v>36</v>
      </c>
      <c r="O39" s="4">
        <v>45</v>
      </c>
      <c r="P39" s="4">
        <v>23</v>
      </c>
      <c r="Q39" s="4">
        <v>32</v>
      </c>
      <c r="R39" s="4">
        <v>39.5</v>
      </c>
      <c r="S39" s="4">
        <v>45</v>
      </c>
      <c r="T39" s="4">
        <v>33</v>
      </c>
      <c r="U39" s="4">
        <v>39.8</v>
      </c>
      <c r="V39" s="4">
        <v>29.8</v>
      </c>
      <c r="W39" s="4">
        <v>48</v>
      </c>
      <c r="X39" s="4">
        <v>29</v>
      </c>
      <c r="Y39" s="4">
        <v>32</v>
      </c>
      <c r="Z39" s="1">
        <f t="shared" si="4"/>
        <v>613.4</v>
      </c>
      <c r="AA39" s="1">
        <f t="shared" si="5"/>
        <v>521.39</v>
      </c>
      <c r="AB39" s="4">
        <v>4.8</v>
      </c>
      <c r="AC39" s="4">
        <v>4.8</v>
      </c>
      <c r="AD39" s="4">
        <v>4.8</v>
      </c>
      <c r="AE39" s="1">
        <f t="shared" si="6"/>
        <v>535.79</v>
      </c>
      <c r="AF39" s="1">
        <v>110</v>
      </c>
      <c r="AG39" s="1">
        <f t="shared" si="7"/>
        <v>354.21</v>
      </c>
    </row>
    <row r="40" s="1" customFormat="1" ht="12" spans="1:33">
      <c r="A40" s="4">
        <v>39</v>
      </c>
      <c r="B40" s="1" t="s">
        <v>2790</v>
      </c>
      <c r="C40" s="1" t="s">
        <v>34</v>
      </c>
      <c r="D40" s="1" t="s">
        <v>2846</v>
      </c>
      <c r="E40" s="1" t="s">
        <v>2868</v>
      </c>
      <c r="F40" s="1" t="s">
        <v>2869</v>
      </c>
      <c r="G40" s="1" t="s">
        <v>38</v>
      </c>
      <c r="H40" s="1" t="s">
        <v>39</v>
      </c>
      <c r="I40" s="4">
        <v>32</v>
      </c>
      <c r="J40" s="4">
        <v>39.8</v>
      </c>
      <c r="K40" s="4">
        <v>31</v>
      </c>
      <c r="L40" s="4">
        <v>39.5</v>
      </c>
      <c r="M40" s="4">
        <v>39</v>
      </c>
      <c r="N40" s="4">
        <v>36</v>
      </c>
      <c r="O40" s="4">
        <v>45</v>
      </c>
      <c r="P40" s="4">
        <v>23</v>
      </c>
      <c r="Q40" s="4">
        <v>32</v>
      </c>
      <c r="R40" s="4">
        <v>39.5</v>
      </c>
      <c r="S40" s="4">
        <v>45</v>
      </c>
      <c r="T40" s="4">
        <v>33</v>
      </c>
      <c r="U40" s="4">
        <v>39.8</v>
      </c>
      <c r="V40" s="4">
        <v>29.8</v>
      </c>
      <c r="W40" s="4">
        <v>48</v>
      </c>
      <c r="X40" s="4">
        <v>29</v>
      </c>
      <c r="Y40" s="4">
        <v>32</v>
      </c>
      <c r="Z40" s="1">
        <f t="shared" si="4"/>
        <v>613.4</v>
      </c>
      <c r="AA40" s="1">
        <f t="shared" si="5"/>
        <v>521.39</v>
      </c>
      <c r="AB40" s="4">
        <v>4.8</v>
      </c>
      <c r="AC40" s="4">
        <v>4.8</v>
      </c>
      <c r="AD40" s="4">
        <v>4.8</v>
      </c>
      <c r="AE40" s="1">
        <f t="shared" si="6"/>
        <v>535.79</v>
      </c>
      <c r="AF40" s="1">
        <v>110</v>
      </c>
      <c r="AG40" s="1">
        <f t="shared" si="7"/>
        <v>354.21</v>
      </c>
    </row>
    <row r="41" s="1" customFormat="1" ht="12" spans="1:33">
      <c r="A41" s="4">
        <v>40</v>
      </c>
      <c r="B41" s="1" t="s">
        <v>2790</v>
      </c>
      <c r="C41" s="1" t="s">
        <v>34</v>
      </c>
      <c r="D41" s="1" t="s">
        <v>2846</v>
      </c>
      <c r="E41" s="1" t="s">
        <v>2870</v>
      </c>
      <c r="F41" s="1" t="s">
        <v>2871</v>
      </c>
      <c r="G41" s="1" t="s">
        <v>38</v>
      </c>
      <c r="H41" s="1" t="s">
        <v>39</v>
      </c>
      <c r="I41" s="4">
        <v>32</v>
      </c>
      <c r="J41" s="4">
        <v>39.8</v>
      </c>
      <c r="K41" s="4">
        <v>31</v>
      </c>
      <c r="L41" s="4">
        <v>39.5</v>
      </c>
      <c r="M41" s="4">
        <v>39</v>
      </c>
      <c r="N41" s="4">
        <v>36</v>
      </c>
      <c r="O41" s="4">
        <v>45</v>
      </c>
      <c r="P41" s="4">
        <v>23</v>
      </c>
      <c r="Q41" s="4">
        <v>32</v>
      </c>
      <c r="R41" s="4">
        <v>39.5</v>
      </c>
      <c r="S41" s="4">
        <v>45</v>
      </c>
      <c r="T41" s="4">
        <v>33</v>
      </c>
      <c r="U41" s="4">
        <v>39.8</v>
      </c>
      <c r="V41" s="4">
        <v>29.8</v>
      </c>
      <c r="W41" s="4">
        <v>48</v>
      </c>
      <c r="X41" s="4">
        <v>29</v>
      </c>
      <c r="Y41" s="4">
        <v>32</v>
      </c>
      <c r="Z41" s="1">
        <f t="shared" si="4"/>
        <v>613.4</v>
      </c>
      <c r="AA41" s="1">
        <f t="shared" si="5"/>
        <v>521.39</v>
      </c>
      <c r="AB41" s="4">
        <v>4.8</v>
      </c>
      <c r="AC41" s="4">
        <v>4.8</v>
      </c>
      <c r="AD41" s="4">
        <v>4.8</v>
      </c>
      <c r="AE41" s="1">
        <f t="shared" si="6"/>
        <v>535.79</v>
      </c>
      <c r="AF41" s="1">
        <v>110</v>
      </c>
      <c r="AG41" s="1">
        <f t="shared" si="7"/>
        <v>354.21</v>
      </c>
    </row>
    <row r="42" s="1" customFormat="1" ht="12" spans="1:33">
      <c r="A42" s="4">
        <v>41</v>
      </c>
      <c r="B42" s="1" t="s">
        <v>2790</v>
      </c>
      <c r="C42" s="1" t="s">
        <v>34</v>
      </c>
      <c r="D42" s="1" t="s">
        <v>2846</v>
      </c>
      <c r="E42" s="1" t="s">
        <v>2872</v>
      </c>
      <c r="F42" s="1" t="s">
        <v>2873</v>
      </c>
      <c r="G42" s="1" t="s">
        <v>38</v>
      </c>
      <c r="H42" s="1" t="s">
        <v>39</v>
      </c>
      <c r="I42" s="4">
        <v>32</v>
      </c>
      <c r="J42" s="4">
        <v>39.8</v>
      </c>
      <c r="K42" s="4">
        <v>31</v>
      </c>
      <c r="L42" s="4">
        <v>39.5</v>
      </c>
      <c r="M42" s="4">
        <v>39</v>
      </c>
      <c r="N42" s="4">
        <v>36</v>
      </c>
      <c r="O42" s="4">
        <v>45</v>
      </c>
      <c r="P42" s="4">
        <v>23</v>
      </c>
      <c r="Q42" s="4">
        <v>32</v>
      </c>
      <c r="R42" s="4">
        <v>39.5</v>
      </c>
      <c r="S42" s="4">
        <v>45</v>
      </c>
      <c r="T42" s="4">
        <v>33</v>
      </c>
      <c r="U42" s="4">
        <v>39.8</v>
      </c>
      <c r="V42" s="4">
        <v>29.8</v>
      </c>
      <c r="W42" s="4">
        <v>48</v>
      </c>
      <c r="X42" s="4">
        <v>29</v>
      </c>
      <c r="Y42" s="4">
        <v>32</v>
      </c>
      <c r="Z42" s="1">
        <f t="shared" si="4"/>
        <v>613.4</v>
      </c>
      <c r="AA42" s="1">
        <f t="shared" si="5"/>
        <v>521.39</v>
      </c>
      <c r="AB42" s="4">
        <v>4.8</v>
      </c>
      <c r="AC42" s="4">
        <v>4.8</v>
      </c>
      <c r="AD42" s="4">
        <v>4.8</v>
      </c>
      <c r="AE42" s="1">
        <f t="shared" si="6"/>
        <v>535.79</v>
      </c>
      <c r="AF42" s="1">
        <v>110</v>
      </c>
      <c r="AG42" s="1">
        <f t="shared" si="7"/>
        <v>354.21</v>
      </c>
    </row>
    <row r="43" s="1" customFormat="1" ht="12" spans="1:33">
      <c r="A43" s="4">
        <v>42</v>
      </c>
      <c r="B43" s="1" t="s">
        <v>2790</v>
      </c>
      <c r="C43" s="1" t="s">
        <v>34</v>
      </c>
      <c r="D43" s="1" t="s">
        <v>2846</v>
      </c>
      <c r="E43" s="1" t="s">
        <v>2874</v>
      </c>
      <c r="F43" s="1" t="s">
        <v>2875</v>
      </c>
      <c r="G43" s="1" t="s">
        <v>38</v>
      </c>
      <c r="H43" s="1" t="s">
        <v>39</v>
      </c>
      <c r="I43" s="4">
        <v>32</v>
      </c>
      <c r="J43" s="4">
        <v>39.8</v>
      </c>
      <c r="K43" s="4">
        <v>31</v>
      </c>
      <c r="L43" s="4">
        <v>39.5</v>
      </c>
      <c r="M43" s="4">
        <v>39</v>
      </c>
      <c r="N43" s="4">
        <v>36</v>
      </c>
      <c r="O43" s="4">
        <v>45</v>
      </c>
      <c r="P43" s="4">
        <v>23</v>
      </c>
      <c r="Q43" s="4">
        <v>32</v>
      </c>
      <c r="R43" s="4">
        <v>39.5</v>
      </c>
      <c r="S43" s="4">
        <v>45</v>
      </c>
      <c r="T43" s="4">
        <v>33</v>
      </c>
      <c r="U43" s="4">
        <v>39.8</v>
      </c>
      <c r="V43" s="4">
        <v>29.8</v>
      </c>
      <c r="W43" s="4">
        <v>48</v>
      </c>
      <c r="X43" s="4">
        <v>29</v>
      </c>
      <c r="Y43" s="4">
        <v>32</v>
      </c>
      <c r="Z43" s="1">
        <f t="shared" si="4"/>
        <v>613.4</v>
      </c>
      <c r="AA43" s="1">
        <f t="shared" si="5"/>
        <v>521.39</v>
      </c>
      <c r="AB43" s="4">
        <v>4.8</v>
      </c>
      <c r="AC43" s="4">
        <v>4.8</v>
      </c>
      <c r="AD43" s="4">
        <v>4.8</v>
      </c>
      <c r="AE43" s="1">
        <f t="shared" si="6"/>
        <v>535.79</v>
      </c>
      <c r="AF43" s="1">
        <v>110</v>
      </c>
      <c r="AG43" s="1">
        <f t="shared" si="7"/>
        <v>354.21</v>
      </c>
    </row>
    <row r="44" s="1" customFormat="1" ht="12" spans="1:33">
      <c r="A44" s="4">
        <v>43</v>
      </c>
      <c r="B44" s="1" t="s">
        <v>2790</v>
      </c>
      <c r="C44" s="1" t="s">
        <v>34</v>
      </c>
      <c r="D44" s="1" t="s">
        <v>2846</v>
      </c>
      <c r="E44" s="1" t="s">
        <v>2876</v>
      </c>
      <c r="F44" s="1" t="s">
        <v>2877</v>
      </c>
      <c r="G44" s="1" t="s">
        <v>38</v>
      </c>
      <c r="H44" s="1" t="s">
        <v>39</v>
      </c>
      <c r="I44" s="4">
        <v>32</v>
      </c>
      <c r="J44" s="4">
        <v>39.8</v>
      </c>
      <c r="K44" s="4">
        <v>31</v>
      </c>
      <c r="L44" s="4">
        <v>39.5</v>
      </c>
      <c r="M44" s="4">
        <v>39</v>
      </c>
      <c r="N44" s="4">
        <v>36</v>
      </c>
      <c r="O44" s="4">
        <v>45</v>
      </c>
      <c r="P44" s="4">
        <v>23</v>
      </c>
      <c r="Q44" s="4">
        <v>32</v>
      </c>
      <c r="R44" s="4">
        <v>39.5</v>
      </c>
      <c r="S44" s="4">
        <v>45</v>
      </c>
      <c r="T44" s="4">
        <v>33</v>
      </c>
      <c r="U44" s="4">
        <v>39.8</v>
      </c>
      <c r="V44" s="4">
        <v>29.8</v>
      </c>
      <c r="W44" s="4">
        <v>48</v>
      </c>
      <c r="X44" s="4">
        <v>29</v>
      </c>
      <c r="Y44" s="4">
        <v>32</v>
      </c>
      <c r="Z44" s="1">
        <f t="shared" si="4"/>
        <v>613.4</v>
      </c>
      <c r="AA44" s="1">
        <f t="shared" si="5"/>
        <v>521.39</v>
      </c>
      <c r="AB44" s="4">
        <v>4.8</v>
      </c>
      <c r="AC44" s="4">
        <v>4.8</v>
      </c>
      <c r="AD44" s="4">
        <v>4.8</v>
      </c>
      <c r="AE44" s="1">
        <f t="shared" si="6"/>
        <v>535.79</v>
      </c>
      <c r="AF44" s="1">
        <v>110</v>
      </c>
      <c r="AG44" s="1">
        <f t="shared" si="7"/>
        <v>354.21</v>
      </c>
    </row>
    <row r="45" s="1" customFormat="1" ht="12" spans="1:33">
      <c r="A45" s="4">
        <v>44</v>
      </c>
      <c r="B45" s="1" t="s">
        <v>2790</v>
      </c>
      <c r="C45" s="1" t="s">
        <v>34</v>
      </c>
      <c r="D45" s="1" t="s">
        <v>2846</v>
      </c>
      <c r="E45" s="1" t="s">
        <v>2878</v>
      </c>
      <c r="F45" s="1" t="s">
        <v>2879</v>
      </c>
      <c r="G45" s="1" t="s">
        <v>38</v>
      </c>
      <c r="H45" s="1" t="s">
        <v>39</v>
      </c>
      <c r="I45" s="4">
        <v>32</v>
      </c>
      <c r="J45" s="4">
        <v>39.8</v>
      </c>
      <c r="K45" s="4">
        <v>31</v>
      </c>
      <c r="L45" s="4">
        <v>39.5</v>
      </c>
      <c r="M45" s="4">
        <v>39</v>
      </c>
      <c r="N45" s="4">
        <v>36</v>
      </c>
      <c r="O45" s="4">
        <v>45</v>
      </c>
      <c r="P45" s="4">
        <v>23</v>
      </c>
      <c r="Q45" s="4">
        <v>32</v>
      </c>
      <c r="R45" s="4">
        <v>39.5</v>
      </c>
      <c r="S45" s="4">
        <v>45</v>
      </c>
      <c r="T45" s="4">
        <v>33</v>
      </c>
      <c r="U45" s="4">
        <v>39.8</v>
      </c>
      <c r="V45" s="4">
        <v>29.8</v>
      </c>
      <c r="W45" s="4">
        <v>48</v>
      </c>
      <c r="X45" s="4">
        <v>29</v>
      </c>
      <c r="Y45" s="4">
        <v>32</v>
      </c>
      <c r="Z45" s="1">
        <f t="shared" si="4"/>
        <v>613.4</v>
      </c>
      <c r="AA45" s="1">
        <f t="shared" si="5"/>
        <v>521.39</v>
      </c>
      <c r="AB45" s="4">
        <v>4.8</v>
      </c>
      <c r="AC45" s="4">
        <v>4.8</v>
      </c>
      <c r="AD45" s="4">
        <v>4.8</v>
      </c>
      <c r="AE45" s="1">
        <f t="shared" si="6"/>
        <v>535.79</v>
      </c>
      <c r="AF45" s="1">
        <v>110</v>
      </c>
      <c r="AG45" s="1">
        <f t="shared" si="7"/>
        <v>354.21</v>
      </c>
    </row>
    <row r="46" s="1" customFormat="1" ht="12" spans="1:33">
      <c r="A46" s="4">
        <v>45</v>
      </c>
      <c r="B46" s="1" t="s">
        <v>2790</v>
      </c>
      <c r="C46" s="1" t="s">
        <v>34</v>
      </c>
      <c r="D46" s="1" t="s">
        <v>2846</v>
      </c>
      <c r="E46" s="1" t="s">
        <v>2880</v>
      </c>
      <c r="F46" s="1" t="s">
        <v>2881</v>
      </c>
      <c r="G46" s="1" t="s">
        <v>38</v>
      </c>
      <c r="H46" s="1" t="s">
        <v>39</v>
      </c>
      <c r="I46" s="4">
        <v>32</v>
      </c>
      <c r="J46" s="4">
        <v>39.8</v>
      </c>
      <c r="K46" s="4">
        <v>31</v>
      </c>
      <c r="L46" s="4">
        <v>39.5</v>
      </c>
      <c r="M46" s="4">
        <v>39</v>
      </c>
      <c r="N46" s="4">
        <v>36</v>
      </c>
      <c r="O46" s="4">
        <v>45</v>
      </c>
      <c r="P46" s="4">
        <v>23</v>
      </c>
      <c r="Q46" s="4">
        <v>32</v>
      </c>
      <c r="R46" s="4">
        <v>39.5</v>
      </c>
      <c r="S46" s="4">
        <v>45</v>
      </c>
      <c r="T46" s="4">
        <v>33</v>
      </c>
      <c r="U46" s="4">
        <v>39.8</v>
      </c>
      <c r="V46" s="4">
        <v>29.8</v>
      </c>
      <c r="W46" s="4">
        <v>48</v>
      </c>
      <c r="X46" s="4">
        <v>29</v>
      </c>
      <c r="Y46" s="4">
        <v>32</v>
      </c>
      <c r="Z46" s="1">
        <f t="shared" si="4"/>
        <v>613.4</v>
      </c>
      <c r="AA46" s="1">
        <f t="shared" si="5"/>
        <v>521.39</v>
      </c>
      <c r="AB46" s="4">
        <v>4.8</v>
      </c>
      <c r="AC46" s="4">
        <v>4.8</v>
      </c>
      <c r="AD46" s="4">
        <v>4.8</v>
      </c>
      <c r="AE46" s="1">
        <f t="shared" si="6"/>
        <v>535.79</v>
      </c>
      <c r="AF46" s="1">
        <v>110</v>
      </c>
      <c r="AG46" s="1">
        <f t="shared" si="7"/>
        <v>354.21</v>
      </c>
    </row>
    <row r="47" s="1" customFormat="1" ht="12" spans="1:33">
      <c r="A47" s="4">
        <v>46</v>
      </c>
      <c r="B47" s="1" t="s">
        <v>2790</v>
      </c>
      <c r="C47" s="1" t="s">
        <v>34</v>
      </c>
      <c r="D47" s="1" t="s">
        <v>2846</v>
      </c>
      <c r="E47" s="1" t="s">
        <v>2882</v>
      </c>
      <c r="F47" s="1" t="s">
        <v>2883</v>
      </c>
      <c r="G47" s="1" t="s">
        <v>38</v>
      </c>
      <c r="H47" s="1" t="s">
        <v>39</v>
      </c>
      <c r="I47" s="4">
        <v>32</v>
      </c>
      <c r="J47" s="4">
        <v>39.8</v>
      </c>
      <c r="K47" s="4">
        <v>31</v>
      </c>
      <c r="L47" s="4">
        <v>39.5</v>
      </c>
      <c r="M47" s="4">
        <v>39</v>
      </c>
      <c r="N47" s="4">
        <v>36</v>
      </c>
      <c r="O47" s="4">
        <v>45</v>
      </c>
      <c r="P47" s="4">
        <v>23</v>
      </c>
      <c r="Q47" s="4">
        <v>32</v>
      </c>
      <c r="R47" s="4">
        <v>39.5</v>
      </c>
      <c r="S47" s="4">
        <v>45</v>
      </c>
      <c r="T47" s="4">
        <v>33</v>
      </c>
      <c r="U47" s="4">
        <v>39.8</v>
      </c>
      <c r="V47" s="4">
        <v>29.8</v>
      </c>
      <c r="W47" s="4">
        <v>48</v>
      </c>
      <c r="X47" s="4">
        <v>29</v>
      </c>
      <c r="Y47" s="4">
        <v>32</v>
      </c>
      <c r="Z47" s="1">
        <f t="shared" si="4"/>
        <v>613.4</v>
      </c>
      <c r="AA47" s="1">
        <f t="shared" si="5"/>
        <v>521.39</v>
      </c>
      <c r="AB47" s="4">
        <v>4.8</v>
      </c>
      <c r="AC47" s="4">
        <v>4.8</v>
      </c>
      <c r="AD47" s="4">
        <v>4.8</v>
      </c>
      <c r="AE47" s="1">
        <f t="shared" si="6"/>
        <v>535.79</v>
      </c>
      <c r="AF47" s="1">
        <v>110</v>
      </c>
      <c r="AG47" s="1">
        <f t="shared" si="7"/>
        <v>354.21</v>
      </c>
    </row>
    <row r="48" s="1" customFormat="1" ht="12" spans="1:33">
      <c r="A48" s="4">
        <v>47</v>
      </c>
      <c r="B48" s="1" t="s">
        <v>2790</v>
      </c>
      <c r="C48" s="1" t="s">
        <v>34</v>
      </c>
      <c r="D48" s="1" t="s">
        <v>2846</v>
      </c>
      <c r="E48" s="1" t="s">
        <v>2884</v>
      </c>
      <c r="F48" s="1" t="s">
        <v>2885</v>
      </c>
      <c r="G48" s="1" t="s">
        <v>38</v>
      </c>
      <c r="H48" s="1" t="s">
        <v>39</v>
      </c>
      <c r="I48" s="4">
        <v>32</v>
      </c>
      <c r="J48" s="4">
        <v>39.8</v>
      </c>
      <c r="K48" s="4">
        <v>31</v>
      </c>
      <c r="L48" s="4">
        <v>39.5</v>
      </c>
      <c r="M48" s="4">
        <v>39</v>
      </c>
      <c r="N48" s="4">
        <v>36</v>
      </c>
      <c r="O48" s="4">
        <v>45</v>
      </c>
      <c r="P48" s="4">
        <v>23</v>
      </c>
      <c r="Q48" s="4">
        <v>32</v>
      </c>
      <c r="R48" s="4">
        <v>39.5</v>
      </c>
      <c r="S48" s="4">
        <v>45</v>
      </c>
      <c r="T48" s="4">
        <v>33</v>
      </c>
      <c r="U48" s="4">
        <v>39.8</v>
      </c>
      <c r="V48" s="4">
        <v>29.8</v>
      </c>
      <c r="W48" s="4">
        <v>48</v>
      </c>
      <c r="X48" s="4">
        <v>29</v>
      </c>
      <c r="Y48" s="4">
        <v>32</v>
      </c>
      <c r="Z48" s="1">
        <f t="shared" si="4"/>
        <v>613.4</v>
      </c>
      <c r="AA48" s="1">
        <f t="shared" si="5"/>
        <v>521.39</v>
      </c>
      <c r="AB48" s="4">
        <v>4.8</v>
      </c>
      <c r="AC48" s="4">
        <v>4.8</v>
      </c>
      <c r="AD48" s="4">
        <v>4.8</v>
      </c>
      <c r="AE48" s="1">
        <f t="shared" si="6"/>
        <v>535.79</v>
      </c>
      <c r="AF48" s="1">
        <v>110</v>
      </c>
      <c r="AG48" s="1">
        <f t="shared" si="7"/>
        <v>354.21</v>
      </c>
    </row>
    <row r="49" s="1" customFormat="1" ht="12" spans="1:33">
      <c r="A49" s="4">
        <v>48</v>
      </c>
      <c r="B49" s="1" t="s">
        <v>2790</v>
      </c>
      <c r="C49" s="1" t="s">
        <v>34</v>
      </c>
      <c r="D49" s="1" t="s">
        <v>2846</v>
      </c>
      <c r="E49" s="1" t="s">
        <v>2886</v>
      </c>
      <c r="F49" s="1" t="s">
        <v>2887</v>
      </c>
      <c r="G49" s="1" t="s">
        <v>38</v>
      </c>
      <c r="H49" s="1" t="s">
        <v>39</v>
      </c>
      <c r="I49" s="4">
        <v>32</v>
      </c>
      <c r="J49" s="4">
        <v>39.8</v>
      </c>
      <c r="K49" s="4">
        <v>31</v>
      </c>
      <c r="L49" s="4">
        <v>39.5</v>
      </c>
      <c r="M49" s="4">
        <v>39</v>
      </c>
      <c r="N49" s="4">
        <v>36</v>
      </c>
      <c r="O49" s="4">
        <v>45</v>
      </c>
      <c r="P49" s="4">
        <v>23</v>
      </c>
      <c r="Q49" s="4">
        <v>32</v>
      </c>
      <c r="R49" s="4">
        <v>39.5</v>
      </c>
      <c r="S49" s="4">
        <v>45</v>
      </c>
      <c r="T49" s="4">
        <v>33</v>
      </c>
      <c r="U49" s="4">
        <v>39.8</v>
      </c>
      <c r="V49" s="4">
        <v>29.8</v>
      </c>
      <c r="W49" s="4">
        <v>48</v>
      </c>
      <c r="X49" s="4">
        <v>29</v>
      </c>
      <c r="Y49" s="4">
        <v>32</v>
      </c>
      <c r="Z49" s="1">
        <f t="shared" si="4"/>
        <v>613.4</v>
      </c>
      <c r="AA49" s="1">
        <f t="shared" si="5"/>
        <v>521.39</v>
      </c>
      <c r="AB49" s="4">
        <v>4.8</v>
      </c>
      <c r="AC49" s="4">
        <v>4.8</v>
      </c>
      <c r="AD49" s="4">
        <v>4.8</v>
      </c>
      <c r="AE49" s="1">
        <f t="shared" si="6"/>
        <v>535.79</v>
      </c>
      <c r="AF49" s="1">
        <v>110</v>
      </c>
      <c r="AG49" s="1">
        <f t="shared" si="7"/>
        <v>354.21</v>
      </c>
    </row>
    <row r="50" s="1" customFormat="1" ht="12" spans="1:33">
      <c r="A50" s="4">
        <v>49</v>
      </c>
      <c r="B50" s="1" t="s">
        <v>2790</v>
      </c>
      <c r="C50" s="1" t="s">
        <v>34</v>
      </c>
      <c r="D50" s="1" t="s">
        <v>2846</v>
      </c>
      <c r="E50" s="1" t="s">
        <v>2888</v>
      </c>
      <c r="F50" s="1" t="s">
        <v>2889</v>
      </c>
      <c r="G50" s="1" t="s">
        <v>38</v>
      </c>
      <c r="H50" s="1" t="s">
        <v>39</v>
      </c>
      <c r="I50" s="4">
        <v>32</v>
      </c>
      <c r="J50" s="4">
        <v>39.8</v>
      </c>
      <c r="K50" s="4">
        <v>31</v>
      </c>
      <c r="L50" s="4">
        <v>39.5</v>
      </c>
      <c r="M50" s="4">
        <v>39</v>
      </c>
      <c r="N50" s="4">
        <v>36</v>
      </c>
      <c r="O50" s="4">
        <v>45</v>
      </c>
      <c r="P50" s="4">
        <v>23</v>
      </c>
      <c r="Q50" s="4">
        <v>32</v>
      </c>
      <c r="R50" s="4">
        <v>39.5</v>
      </c>
      <c r="S50" s="4">
        <v>45</v>
      </c>
      <c r="T50" s="4">
        <v>33</v>
      </c>
      <c r="U50" s="4">
        <v>39.8</v>
      </c>
      <c r="V50" s="4">
        <v>29.8</v>
      </c>
      <c r="W50" s="4">
        <v>48</v>
      </c>
      <c r="X50" s="4">
        <v>29</v>
      </c>
      <c r="Y50" s="4">
        <v>32</v>
      </c>
      <c r="Z50" s="1">
        <f t="shared" si="4"/>
        <v>613.4</v>
      </c>
      <c r="AA50" s="1">
        <f t="shared" si="5"/>
        <v>521.39</v>
      </c>
      <c r="AB50" s="4">
        <v>4.8</v>
      </c>
      <c r="AC50" s="4">
        <v>4.8</v>
      </c>
      <c r="AD50" s="4">
        <v>4.8</v>
      </c>
      <c r="AE50" s="1">
        <f t="shared" si="6"/>
        <v>535.79</v>
      </c>
      <c r="AF50" s="1">
        <v>110</v>
      </c>
      <c r="AG50" s="1">
        <f t="shared" si="7"/>
        <v>354.21</v>
      </c>
    </row>
    <row r="51" s="1" customFormat="1" ht="12" spans="1:33">
      <c r="A51" s="4">
        <v>50</v>
      </c>
      <c r="B51" s="1" t="s">
        <v>2790</v>
      </c>
      <c r="C51" s="1" t="s">
        <v>34</v>
      </c>
      <c r="D51" s="1" t="s">
        <v>2846</v>
      </c>
      <c r="E51" s="1" t="s">
        <v>2890</v>
      </c>
      <c r="F51" s="1" t="s">
        <v>2891</v>
      </c>
      <c r="G51" s="1" t="s">
        <v>38</v>
      </c>
      <c r="H51" s="1" t="s">
        <v>39</v>
      </c>
      <c r="I51" s="4">
        <v>32</v>
      </c>
      <c r="J51" s="4">
        <v>39.8</v>
      </c>
      <c r="K51" s="4">
        <v>31</v>
      </c>
      <c r="L51" s="4">
        <v>39.5</v>
      </c>
      <c r="M51" s="4">
        <v>39</v>
      </c>
      <c r="N51" s="4">
        <v>36</v>
      </c>
      <c r="O51" s="4">
        <v>45</v>
      </c>
      <c r="P51" s="4">
        <v>23</v>
      </c>
      <c r="Q51" s="4">
        <v>32</v>
      </c>
      <c r="R51" s="4">
        <v>39.5</v>
      </c>
      <c r="S51" s="4">
        <v>45</v>
      </c>
      <c r="T51" s="4">
        <v>33</v>
      </c>
      <c r="U51" s="4">
        <v>39.8</v>
      </c>
      <c r="V51" s="4">
        <v>29.8</v>
      </c>
      <c r="W51" s="4">
        <v>48</v>
      </c>
      <c r="X51" s="4">
        <v>29</v>
      </c>
      <c r="Y51" s="4">
        <v>32</v>
      </c>
      <c r="Z51" s="1">
        <f t="shared" si="4"/>
        <v>613.4</v>
      </c>
      <c r="AA51" s="1">
        <f t="shared" si="5"/>
        <v>521.39</v>
      </c>
      <c r="AB51" s="4">
        <v>4.8</v>
      </c>
      <c r="AC51" s="4">
        <v>4.8</v>
      </c>
      <c r="AD51" s="4">
        <v>4.8</v>
      </c>
      <c r="AE51" s="1">
        <f t="shared" si="6"/>
        <v>535.79</v>
      </c>
      <c r="AF51" s="1">
        <v>110</v>
      </c>
      <c r="AG51" s="1">
        <f t="shared" si="7"/>
        <v>354.21</v>
      </c>
    </row>
    <row r="52" s="1" customFormat="1" ht="12" spans="1:33">
      <c r="A52" s="4">
        <v>51</v>
      </c>
      <c r="B52" s="1" t="s">
        <v>2790</v>
      </c>
      <c r="C52" s="1" t="s">
        <v>34</v>
      </c>
      <c r="D52" s="1" t="s">
        <v>2846</v>
      </c>
      <c r="E52" s="1" t="s">
        <v>2892</v>
      </c>
      <c r="F52" s="1" t="s">
        <v>2893</v>
      </c>
      <c r="G52" s="1" t="s">
        <v>38</v>
      </c>
      <c r="H52" s="1" t="s">
        <v>39</v>
      </c>
      <c r="I52" s="4">
        <v>32</v>
      </c>
      <c r="J52" s="4">
        <v>39.8</v>
      </c>
      <c r="K52" s="4">
        <v>31</v>
      </c>
      <c r="L52" s="4">
        <v>39.5</v>
      </c>
      <c r="M52" s="4">
        <v>39</v>
      </c>
      <c r="N52" s="4">
        <v>36</v>
      </c>
      <c r="O52" s="4">
        <v>45</v>
      </c>
      <c r="P52" s="4">
        <v>23</v>
      </c>
      <c r="Q52" s="4">
        <v>32</v>
      </c>
      <c r="R52" s="4">
        <v>39.5</v>
      </c>
      <c r="S52" s="4">
        <v>45</v>
      </c>
      <c r="T52" s="4">
        <v>33</v>
      </c>
      <c r="U52" s="4">
        <v>39.8</v>
      </c>
      <c r="V52" s="4">
        <v>29.8</v>
      </c>
      <c r="W52" s="4">
        <v>48</v>
      </c>
      <c r="X52" s="4">
        <v>29</v>
      </c>
      <c r="Y52" s="4">
        <v>32</v>
      </c>
      <c r="Z52" s="1">
        <f t="shared" si="4"/>
        <v>613.4</v>
      </c>
      <c r="AA52" s="1">
        <f t="shared" si="5"/>
        <v>521.39</v>
      </c>
      <c r="AB52" s="4">
        <v>4.8</v>
      </c>
      <c r="AC52" s="4">
        <v>4.8</v>
      </c>
      <c r="AD52" s="4">
        <v>4.8</v>
      </c>
      <c r="AE52" s="1">
        <f t="shared" si="6"/>
        <v>535.79</v>
      </c>
      <c r="AF52" s="1">
        <v>110</v>
      </c>
      <c r="AG52" s="1">
        <f t="shared" si="7"/>
        <v>354.21</v>
      </c>
    </row>
    <row r="53" s="1" customFormat="1" ht="12" spans="1:33">
      <c r="A53" s="4">
        <v>52</v>
      </c>
      <c r="B53" s="1" t="s">
        <v>2790</v>
      </c>
      <c r="C53" s="1" t="s">
        <v>34</v>
      </c>
      <c r="D53" s="1" t="s">
        <v>2846</v>
      </c>
      <c r="E53" s="1" t="s">
        <v>2894</v>
      </c>
      <c r="F53" s="1" t="s">
        <v>2895</v>
      </c>
      <c r="G53" s="1" t="s">
        <v>38</v>
      </c>
      <c r="H53" s="1" t="s">
        <v>39</v>
      </c>
      <c r="I53" s="4">
        <v>32</v>
      </c>
      <c r="J53" s="4">
        <v>39.8</v>
      </c>
      <c r="K53" s="4">
        <v>31</v>
      </c>
      <c r="L53" s="4">
        <v>39.5</v>
      </c>
      <c r="M53" s="4">
        <v>39</v>
      </c>
      <c r="N53" s="4">
        <v>36</v>
      </c>
      <c r="O53" s="4">
        <v>45</v>
      </c>
      <c r="P53" s="4">
        <v>23</v>
      </c>
      <c r="Q53" s="4">
        <v>32</v>
      </c>
      <c r="R53" s="4">
        <v>39.5</v>
      </c>
      <c r="S53" s="4">
        <v>45</v>
      </c>
      <c r="T53" s="4">
        <v>33</v>
      </c>
      <c r="U53" s="4">
        <v>39.8</v>
      </c>
      <c r="V53" s="4">
        <v>29.8</v>
      </c>
      <c r="W53" s="4">
        <v>48</v>
      </c>
      <c r="X53" s="4">
        <v>29</v>
      </c>
      <c r="Y53" s="4">
        <v>32</v>
      </c>
      <c r="Z53" s="1">
        <f t="shared" si="4"/>
        <v>613.4</v>
      </c>
      <c r="AA53" s="1">
        <f t="shared" si="5"/>
        <v>521.39</v>
      </c>
      <c r="AB53" s="4">
        <v>4.8</v>
      </c>
      <c r="AC53" s="4">
        <v>4.8</v>
      </c>
      <c r="AD53" s="4">
        <v>4.8</v>
      </c>
      <c r="AE53" s="1">
        <f t="shared" si="6"/>
        <v>535.79</v>
      </c>
      <c r="AF53" s="1">
        <v>110</v>
      </c>
      <c r="AG53" s="1">
        <f t="shared" si="7"/>
        <v>354.21</v>
      </c>
    </row>
    <row r="54" s="1" customFormat="1" ht="12" spans="1:33">
      <c r="A54" s="4">
        <v>53</v>
      </c>
      <c r="B54" s="1" t="s">
        <v>2790</v>
      </c>
      <c r="C54" s="1" t="s">
        <v>34</v>
      </c>
      <c r="D54" s="1" t="s">
        <v>2846</v>
      </c>
      <c r="E54" s="1" t="s">
        <v>2896</v>
      </c>
      <c r="F54" s="1" t="s">
        <v>2897</v>
      </c>
      <c r="G54" s="1" t="s">
        <v>38</v>
      </c>
      <c r="H54" s="1" t="s">
        <v>39</v>
      </c>
      <c r="I54" s="4">
        <v>32</v>
      </c>
      <c r="J54" s="4">
        <v>39.8</v>
      </c>
      <c r="K54" s="4">
        <v>31</v>
      </c>
      <c r="L54" s="4">
        <v>39.5</v>
      </c>
      <c r="M54" s="4">
        <v>39</v>
      </c>
      <c r="N54" s="4">
        <v>36</v>
      </c>
      <c r="O54" s="4">
        <v>45</v>
      </c>
      <c r="P54" s="4">
        <v>23</v>
      </c>
      <c r="Q54" s="4">
        <v>32</v>
      </c>
      <c r="R54" s="4">
        <v>39.5</v>
      </c>
      <c r="S54" s="4">
        <v>45</v>
      </c>
      <c r="T54" s="4">
        <v>33</v>
      </c>
      <c r="U54" s="4">
        <v>39.8</v>
      </c>
      <c r="V54" s="4">
        <v>29.8</v>
      </c>
      <c r="W54" s="4">
        <v>48</v>
      </c>
      <c r="X54" s="4">
        <v>29</v>
      </c>
      <c r="Y54" s="4">
        <v>32</v>
      </c>
      <c r="Z54" s="1">
        <f t="shared" si="4"/>
        <v>613.4</v>
      </c>
      <c r="AA54" s="1">
        <f t="shared" si="5"/>
        <v>521.39</v>
      </c>
      <c r="AB54" s="4">
        <v>4.8</v>
      </c>
      <c r="AC54" s="4">
        <v>4.8</v>
      </c>
      <c r="AD54" s="4">
        <v>4.8</v>
      </c>
      <c r="AE54" s="1">
        <f t="shared" si="6"/>
        <v>535.79</v>
      </c>
      <c r="AF54" s="1">
        <v>110</v>
      </c>
      <c r="AG54" s="1">
        <f t="shared" si="7"/>
        <v>354.21</v>
      </c>
    </row>
    <row r="55" s="1" customFormat="1" ht="12" spans="1:33">
      <c r="A55" s="4">
        <v>54</v>
      </c>
      <c r="B55" s="1" t="s">
        <v>2790</v>
      </c>
      <c r="C55" s="1" t="s">
        <v>34</v>
      </c>
      <c r="D55" s="1" t="s">
        <v>2846</v>
      </c>
      <c r="E55" s="1" t="s">
        <v>2898</v>
      </c>
      <c r="F55" s="1" t="s">
        <v>2899</v>
      </c>
      <c r="G55" s="1" t="s">
        <v>38</v>
      </c>
      <c r="H55" s="1" t="s">
        <v>39</v>
      </c>
      <c r="I55" s="4">
        <v>32</v>
      </c>
      <c r="J55" s="4">
        <v>39.8</v>
      </c>
      <c r="K55" s="4">
        <v>31</v>
      </c>
      <c r="L55" s="4">
        <v>39.5</v>
      </c>
      <c r="M55" s="4">
        <v>39</v>
      </c>
      <c r="N55" s="4">
        <v>36</v>
      </c>
      <c r="O55" s="4">
        <v>45</v>
      </c>
      <c r="P55" s="4">
        <v>23</v>
      </c>
      <c r="Q55" s="4">
        <v>32</v>
      </c>
      <c r="R55" s="4">
        <v>39.5</v>
      </c>
      <c r="S55" s="4">
        <v>45</v>
      </c>
      <c r="T55" s="4">
        <v>33</v>
      </c>
      <c r="U55" s="4">
        <v>39.8</v>
      </c>
      <c r="V55" s="4">
        <v>29.8</v>
      </c>
      <c r="W55" s="4">
        <v>48</v>
      </c>
      <c r="X55" s="4">
        <v>29</v>
      </c>
      <c r="Y55" s="4">
        <v>32</v>
      </c>
      <c r="Z55" s="1">
        <f t="shared" si="4"/>
        <v>613.4</v>
      </c>
      <c r="AA55" s="1">
        <f t="shared" si="5"/>
        <v>521.39</v>
      </c>
      <c r="AB55" s="4">
        <v>4.8</v>
      </c>
      <c r="AC55" s="4">
        <v>4.8</v>
      </c>
      <c r="AD55" s="4">
        <v>4.8</v>
      </c>
      <c r="AE55" s="1">
        <f t="shared" si="6"/>
        <v>535.79</v>
      </c>
      <c r="AF55" s="1">
        <v>110</v>
      </c>
      <c r="AG55" s="1">
        <f t="shared" si="7"/>
        <v>354.21</v>
      </c>
    </row>
    <row r="56" s="1" customFormat="1" ht="12" spans="1:33">
      <c r="A56" s="4">
        <v>55</v>
      </c>
      <c r="B56" s="1" t="s">
        <v>2790</v>
      </c>
      <c r="C56" s="1" t="s">
        <v>34</v>
      </c>
      <c r="D56" s="1" t="s">
        <v>2846</v>
      </c>
      <c r="E56" s="1" t="s">
        <v>2900</v>
      </c>
      <c r="F56" s="1" t="s">
        <v>2901</v>
      </c>
      <c r="G56" s="1" t="s">
        <v>38</v>
      </c>
      <c r="H56" s="1" t="s">
        <v>39</v>
      </c>
      <c r="I56" s="4">
        <v>32</v>
      </c>
      <c r="J56" s="4">
        <v>39.8</v>
      </c>
      <c r="K56" s="4">
        <v>31</v>
      </c>
      <c r="L56" s="4">
        <v>39.5</v>
      </c>
      <c r="M56" s="4">
        <v>39</v>
      </c>
      <c r="N56" s="4">
        <v>36</v>
      </c>
      <c r="O56" s="4">
        <v>45</v>
      </c>
      <c r="P56" s="4">
        <v>23</v>
      </c>
      <c r="Q56" s="4">
        <v>32</v>
      </c>
      <c r="R56" s="4">
        <v>39.5</v>
      </c>
      <c r="S56" s="4">
        <v>45</v>
      </c>
      <c r="T56" s="4">
        <v>33</v>
      </c>
      <c r="U56" s="4">
        <v>39.8</v>
      </c>
      <c r="V56" s="4">
        <v>29.8</v>
      </c>
      <c r="W56" s="4">
        <v>48</v>
      </c>
      <c r="X56" s="4">
        <v>29</v>
      </c>
      <c r="Y56" s="4">
        <v>32</v>
      </c>
      <c r="Z56" s="1">
        <f t="shared" si="4"/>
        <v>613.4</v>
      </c>
      <c r="AA56" s="1">
        <f t="shared" si="5"/>
        <v>521.39</v>
      </c>
      <c r="AB56" s="4">
        <v>4.8</v>
      </c>
      <c r="AC56" s="4">
        <v>4.8</v>
      </c>
      <c r="AD56" s="4">
        <v>4.8</v>
      </c>
      <c r="AE56" s="1">
        <f t="shared" si="6"/>
        <v>535.79</v>
      </c>
      <c r="AF56" s="1">
        <v>110</v>
      </c>
      <c r="AG56" s="1">
        <f t="shared" si="7"/>
        <v>354.21</v>
      </c>
    </row>
    <row r="57" s="1" customFormat="1" ht="12" spans="1:33">
      <c r="A57" s="4">
        <v>56</v>
      </c>
      <c r="B57" s="1" t="s">
        <v>2790</v>
      </c>
      <c r="C57" s="1" t="s">
        <v>34</v>
      </c>
      <c r="D57" s="1" t="s">
        <v>2846</v>
      </c>
      <c r="E57" s="1" t="s">
        <v>2902</v>
      </c>
      <c r="F57" s="1" t="s">
        <v>2903</v>
      </c>
      <c r="G57" s="1" t="s">
        <v>38</v>
      </c>
      <c r="H57" s="1" t="s">
        <v>39</v>
      </c>
      <c r="I57" s="4">
        <v>32</v>
      </c>
      <c r="J57" s="4">
        <v>39.8</v>
      </c>
      <c r="K57" s="4">
        <v>31</v>
      </c>
      <c r="L57" s="4">
        <v>39.5</v>
      </c>
      <c r="M57" s="4">
        <v>39</v>
      </c>
      <c r="N57" s="4">
        <v>36</v>
      </c>
      <c r="O57" s="4">
        <v>45</v>
      </c>
      <c r="P57" s="4">
        <v>23</v>
      </c>
      <c r="Q57" s="4">
        <v>32</v>
      </c>
      <c r="R57" s="4">
        <v>39.5</v>
      </c>
      <c r="S57" s="4">
        <v>45</v>
      </c>
      <c r="T57" s="4">
        <v>33</v>
      </c>
      <c r="U57" s="4">
        <v>39.8</v>
      </c>
      <c r="V57" s="4">
        <v>29.8</v>
      </c>
      <c r="W57" s="4">
        <v>48</v>
      </c>
      <c r="X57" s="4">
        <v>29</v>
      </c>
      <c r="Y57" s="4">
        <v>32</v>
      </c>
      <c r="Z57" s="1">
        <f t="shared" si="4"/>
        <v>613.4</v>
      </c>
      <c r="AA57" s="1">
        <f t="shared" si="5"/>
        <v>521.39</v>
      </c>
      <c r="AB57" s="4">
        <v>4.8</v>
      </c>
      <c r="AC57" s="4">
        <v>4.8</v>
      </c>
      <c r="AD57" s="4">
        <v>4.8</v>
      </c>
      <c r="AE57" s="1">
        <f t="shared" si="6"/>
        <v>535.79</v>
      </c>
      <c r="AF57" s="1">
        <v>110</v>
      </c>
      <c r="AG57" s="1">
        <f t="shared" si="7"/>
        <v>354.21</v>
      </c>
    </row>
    <row r="58" s="1" customFormat="1" ht="12" spans="1:33">
      <c r="A58" s="4">
        <v>57</v>
      </c>
      <c r="B58" s="1" t="s">
        <v>2790</v>
      </c>
      <c r="C58" s="1" t="s">
        <v>34</v>
      </c>
      <c r="D58" s="1" t="s">
        <v>2846</v>
      </c>
      <c r="E58" s="1" t="s">
        <v>2904</v>
      </c>
      <c r="F58" s="1" t="s">
        <v>2905</v>
      </c>
      <c r="G58" s="1" t="s">
        <v>38</v>
      </c>
      <c r="H58" s="1" t="s">
        <v>39</v>
      </c>
      <c r="I58" s="4">
        <v>32</v>
      </c>
      <c r="J58" s="4">
        <v>39.8</v>
      </c>
      <c r="K58" s="4">
        <v>31</v>
      </c>
      <c r="L58" s="4">
        <v>39.5</v>
      </c>
      <c r="M58" s="4">
        <v>39</v>
      </c>
      <c r="N58" s="4">
        <v>36</v>
      </c>
      <c r="O58" s="4">
        <v>45</v>
      </c>
      <c r="P58" s="4">
        <v>23</v>
      </c>
      <c r="Q58" s="4">
        <v>32</v>
      </c>
      <c r="R58" s="4">
        <v>39.5</v>
      </c>
      <c r="S58" s="4">
        <v>45</v>
      </c>
      <c r="T58" s="4">
        <v>33</v>
      </c>
      <c r="U58" s="4">
        <v>39.8</v>
      </c>
      <c r="V58" s="4">
        <v>29.8</v>
      </c>
      <c r="W58" s="4">
        <v>48</v>
      </c>
      <c r="X58" s="4">
        <v>29</v>
      </c>
      <c r="Y58" s="4">
        <v>32</v>
      </c>
      <c r="Z58" s="1">
        <f t="shared" si="4"/>
        <v>613.4</v>
      </c>
      <c r="AA58" s="1">
        <f t="shared" si="5"/>
        <v>521.39</v>
      </c>
      <c r="AB58" s="4">
        <v>4.8</v>
      </c>
      <c r="AC58" s="4">
        <v>4.8</v>
      </c>
      <c r="AD58" s="4">
        <v>4.8</v>
      </c>
      <c r="AE58" s="1">
        <f t="shared" si="6"/>
        <v>535.79</v>
      </c>
      <c r="AF58" s="1">
        <v>110</v>
      </c>
      <c r="AG58" s="1">
        <f t="shared" si="7"/>
        <v>354.21</v>
      </c>
    </row>
    <row r="59" s="1" customFormat="1" ht="12" spans="1:33">
      <c r="A59" s="4">
        <v>58</v>
      </c>
      <c r="B59" s="1" t="s">
        <v>2790</v>
      </c>
      <c r="C59" s="1" t="s">
        <v>34</v>
      </c>
      <c r="D59" s="1" t="s">
        <v>2846</v>
      </c>
      <c r="E59" s="1" t="s">
        <v>2906</v>
      </c>
      <c r="F59" s="1" t="s">
        <v>2907</v>
      </c>
      <c r="G59" s="1" t="s">
        <v>38</v>
      </c>
      <c r="H59" s="1" t="s">
        <v>39</v>
      </c>
      <c r="I59" s="4">
        <v>32</v>
      </c>
      <c r="J59" s="4">
        <v>39.8</v>
      </c>
      <c r="K59" s="4">
        <v>31</v>
      </c>
      <c r="L59" s="4">
        <v>39.5</v>
      </c>
      <c r="M59" s="4">
        <v>39</v>
      </c>
      <c r="N59" s="4">
        <v>36</v>
      </c>
      <c r="O59" s="4">
        <v>45</v>
      </c>
      <c r="P59" s="4">
        <v>23</v>
      </c>
      <c r="Q59" s="4">
        <v>32</v>
      </c>
      <c r="R59" s="4">
        <v>39.5</v>
      </c>
      <c r="S59" s="4">
        <v>45</v>
      </c>
      <c r="T59" s="4">
        <v>33</v>
      </c>
      <c r="U59" s="4">
        <v>39.8</v>
      </c>
      <c r="V59" s="4">
        <v>29.8</v>
      </c>
      <c r="W59" s="4">
        <v>48</v>
      </c>
      <c r="X59" s="4">
        <v>29</v>
      </c>
      <c r="Y59" s="4">
        <v>32</v>
      </c>
      <c r="Z59" s="1">
        <f t="shared" si="4"/>
        <v>613.4</v>
      </c>
      <c r="AA59" s="1">
        <f t="shared" si="5"/>
        <v>521.39</v>
      </c>
      <c r="AB59" s="4">
        <v>4.8</v>
      </c>
      <c r="AC59" s="4">
        <v>4.8</v>
      </c>
      <c r="AD59" s="4">
        <v>4.8</v>
      </c>
      <c r="AE59" s="1">
        <f t="shared" si="6"/>
        <v>535.79</v>
      </c>
      <c r="AF59" s="1">
        <v>110</v>
      </c>
      <c r="AG59" s="1">
        <f t="shared" si="7"/>
        <v>354.21</v>
      </c>
    </row>
    <row r="60" s="1" customFormat="1" ht="12" spans="1:33">
      <c r="A60" s="4">
        <v>59</v>
      </c>
      <c r="B60" s="1" t="s">
        <v>2790</v>
      </c>
      <c r="C60" s="1" t="s">
        <v>34</v>
      </c>
      <c r="D60" s="1" t="s">
        <v>2846</v>
      </c>
      <c r="E60" s="1" t="s">
        <v>2908</v>
      </c>
      <c r="F60" s="1" t="s">
        <v>2909</v>
      </c>
      <c r="G60" s="1" t="s">
        <v>38</v>
      </c>
      <c r="H60" s="1" t="s">
        <v>39</v>
      </c>
      <c r="I60" s="4">
        <v>32</v>
      </c>
      <c r="J60" s="4">
        <v>39.8</v>
      </c>
      <c r="K60" s="4">
        <v>31</v>
      </c>
      <c r="L60" s="4">
        <v>39.5</v>
      </c>
      <c r="M60" s="4">
        <v>39</v>
      </c>
      <c r="N60" s="4">
        <v>36</v>
      </c>
      <c r="O60" s="4">
        <v>45</v>
      </c>
      <c r="P60" s="4">
        <v>23</v>
      </c>
      <c r="Q60" s="4">
        <v>32</v>
      </c>
      <c r="R60" s="4">
        <v>39.5</v>
      </c>
      <c r="S60" s="4">
        <v>45</v>
      </c>
      <c r="T60" s="4">
        <v>33</v>
      </c>
      <c r="U60" s="4">
        <v>39.8</v>
      </c>
      <c r="V60" s="4">
        <v>29.8</v>
      </c>
      <c r="W60" s="4">
        <v>48</v>
      </c>
      <c r="X60" s="4">
        <v>29</v>
      </c>
      <c r="Y60" s="4">
        <v>32</v>
      </c>
      <c r="Z60" s="1">
        <f t="shared" si="4"/>
        <v>613.4</v>
      </c>
      <c r="AA60" s="1">
        <f t="shared" si="5"/>
        <v>521.39</v>
      </c>
      <c r="AB60" s="4">
        <v>4.8</v>
      </c>
      <c r="AC60" s="4">
        <v>4.8</v>
      </c>
      <c r="AD60" s="4">
        <v>4.8</v>
      </c>
      <c r="AE60" s="1">
        <f t="shared" si="6"/>
        <v>535.79</v>
      </c>
      <c r="AF60" s="1">
        <v>110</v>
      </c>
      <c r="AG60" s="1">
        <f t="shared" si="7"/>
        <v>354.21</v>
      </c>
    </row>
    <row r="61" s="1" customFormat="1" ht="12" spans="1:33">
      <c r="A61" s="4">
        <v>60</v>
      </c>
      <c r="B61" s="1" t="s">
        <v>2790</v>
      </c>
      <c r="C61" s="1" t="s">
        <v>34</v>
      </c>
      <c r="D61" s="1" t="s">
        <v>2846</v>
      </c>
      <c r="E61" s="1" t="s">
        <v>2910</v>
      </c>
      <c r="F61" s="1" t="s">
        <v>2911</v>
      </c>
      <c r="G61" s="1" t="s">
        <v>38</v>
      </c>
      <c r="H61" s="1" t="s">
        <v>39</v>
      </c>
      <c r="I61" s="4">
        <v>32</v>
      </c>
      <c r="J61" s="4">
        <v>39.8</v>
      </c>
      <c r="K61" s="4">
        <v>31</v>
      </c>
      <c r="L61" s="4">
        <v>39.5</v>
      </c>
      <c r="M61" s="4">
        <v>39</v>
      </c>
      <c r="N61" s="4">
        <v>36</v>
      </c>
      <c r="O61" s="4">
        <v>45</v>
      </c>
      <c r="P61" s="4">
        <v>23</v>
      </c>
      <c r="Q61" s="4">
        <v>32</v>
      </c>
      <c r="R61" s="4">
        <v>39.5</v>
      </c>
      <c r="S61" s="4">
        <v>45</v>
      </c>
      <c r="T61" s="4">
        <v>33</v>
      </c>
      <c r="U61" s="4">
        <v>39.8</v>
      </c>
      <c r="V61" s="4">
        <v>29.8</v>
      </c>
      <c r="W61" s="4">
        <v>48</v>
      </c>
      <c r="X61" s="4">
        <v>29</v>
      </c>
      <c r="Y61" s="4">
        <v>32</v>
      </c>
      <c r="Z61" s="1">
        <f t="shared" si="4"/>
        <v>613.4</v>
      </c>
      <c r="AA61" s="1">
        <f t="shared" si="5"/>
        <v>521.39</v>
      </c>
      <c r="AB61" s="4">
        <v>4.8</v>
      </c>
      <c r="AC61" s="4">
        <v>4.8</v>
      </c>
      <c r="AD61" s="4">
        <v>4.8</v>
      </c>
      <c r="AE61" s="1">
        <f t="shared" si="6"/>
        <v>535.79</v>
      </c>
      <c r="AF61" s="1">
        <v>110</v>
      </c>
      <c r="AG61" s="1">
        <f t="shared" si="7"/>
        <v>354.21</v>
      </c>
    </row>
    <row r="62" spans="33:33">
      <c r="AG62" s="1"/>
    </row>
  </sheetData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98"/>
  <sheetViews>
    <sheetView workbookViewId="0">
      <selection activeCell="AD108" sqref="AD108"/>
    </sheetView>
  </sheetViews>
  <sheetFormatPr defaultColWidth="9" defaultRowHeight="13.5"/>
  <cols>
    <col min="1" max="1" width="4.625" style="2" customWidth="1"/>
    <col min="2" max="2" width="9.5" customWidth="1"/>
    <col min="3" max="3" width="4.875" customWidth="1"/>
    <col min="4" max="4" width="14.125" customWidth="1"/>
    <col min="5" max="5" width="9.25" customWidth="1"/>
    <col min="6" max="6" width="13.125" customWidth="1"/>
    <col min="7" max="8" width="12.25" customWidth="1"/>
    <col min="9" max="13" width="3.875" style="3" customWidth="1"/>
    <col min="14" max="14" width="4.875" style="3" customWidth="1"/>
    <col min="15" max="15" width="3.875" style="3" customWidth="1"/>
    <col min="16" max="16" width="4.875" style="3" customWidth="1"/>
    <col min="17" max="23" width="3.875" style="3" customWidth="1"/>
    <col min="24" max="24" width="5.75" style="3" customWidth="1"/>
    <col min="25" max="25" width="6.625" style="3" customWidth="1"/>
    <col min="26" max="27" width="3.875" style="3" customWidth="1"/>
    <col min="28" max="28" width="6.625" style="3" customWidth="1"/>
    <col min="29" max="29" width="6.875" style="2" customWidth="1"/>
  </cols>
  <sheetData>
    <row r="1" s="1" customFormat="1" ht="119.1" customHeight="1" spans="1:30">
      <c r="A1" s="4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5" t="s">
        <v>8</v>
      </c>
      <c r="J1" s="5" t="s">
        <v>231</v>
      </c>
      <c r="K1" s="5" t="s">
        <v>232</v>
      </c>
      <c r="L1" s="5" t="s">
        <v>233</v>
      </c>
      <c r="M1" s="5" t="s">
        <v>234</v>
      </c>
      <c r="N1" s="5" t="s">
        <v>235</v>
      </c>
      <c r="O1" s="5" t="s">
        <v>236</v>
      </c>
      <c r="P1" s="5" t="s">
        <v>237</v>
      </c>
      <c r="Q1" s="5" t="s">
        <v>238</v>
      </c>
      <c r="R1" s="5" t="s">
        <v>239</v>
      </c>
      <c r="S1" s="5" t="s">
        <v>240</v>
      </c>
      <c r="T1" s="5" t="s">
        <v>241</v>
      </c>
      <c r="U1" s="5" t="s">
        <v>242</v>
      </c>
      <c r="V1" s="5" t="s">
        <v>243</v>
      </c>
      <c r="W1" s="5" t="s">
        <v>26</v>
      </c>
      <c r="X1" s="5" t="s">
        <v>27</v>
      </c>
      <c r="Y1" s="5" t="s">
        <v>28</v>
      </c>
      <c r="Z1" s="5" t="s">
        <v>29</v>
      </c>
      <c r="AA1" s="5" t="s">
        <v>30</v>
      </c>
      <c r="AB1" s="5" t="s">
        <v>31</v>
      </c>
      <c r="AC1" s="4" t="s">
        <v>32</v>
      </c>
      <c r="AD1" s="4" t="s">
        <v>31</v>
      </c>
    </row>
    <row r="2" s="1" customFormat="1" ht="12" spans="1:30">
      <c r="A2" s="4">
        <v>1</v>
      </c>
      <c r="B2" s="1" t="s">
        <v>33</v>
      </c>
      <c r="C2" s="1" t="s">
        <v>34</v>
      </c>
      <c r="D2" s="1" t="s">
        <v>244</v>
      </c>
      <c r="E2" s="1" t="s">
        <v>245</v>
      </c>
      <c r="F2" s="1" t="s">
        <v>246</v>
      </c>
      <c r="G2" s="1" t="s">
        <v>38</v>
      </c>
      <c r="H2" s="1" t="s">
        <v>39</v>
      </c>
      <c r="I2" s="1">
        <v>32</v>
      </c>
      <c r="J2" s="1">
        <v>26</v>
      </c>
      <c r="K2" s="1">
        <v>48</v>
      </c>
      <c r="L2" s="1">
        <v>32</v>
      </c>
      <c r="M2" s="1">
        <v>34</v>
      </c>
      <c r="N2" s="1">
        <v>39.8</v>
      </c>
      <c r="O2" s="1">
        <v>37</v>
      </c>
      <c r="P2" s="1">
        <v>39.8</v>
      </c>
      <c r="Q2" s="1">
        <v>50</v>
      </c>
      <c r="R2" s="1">
        <v>32</v>
      </c>
      <c r="S2" s="1">
        <v>35</v>
      </c>
      <c r="T2" s="1">
        <v>48</v>
      </c>
      <c r="U2" s="1">
        <v>27</v>
      </c>
      <c r="V2" s="1">
        <v>65</v>
      </c>
      <c r="W2" s="1">
        <v>32</v>
      </c>
      <c r="X2" s="1">
        <f>SUM(I2:W2)</f>
        <v>577.6</v>
      </c>
      <c r="Y2" s="1">
        <f>X2*0.85</f>
        <v>490.96</v>
      </c>
      <c r="Z2" s="1">
        <v>4.8</v>
      </c>
      <c r="AA2" s="1">
        <v>4.8</v>
      </c>
      <c r="AB2" s="1">
        <f>Y2+Z2+AA2</f>
        <v>500.56</v>
      </c>
      <c r="AC2" s="4">
        <v>110</v>
      </c>
      <c r="AD2" s="1">
        <f>G2-AB2-AC2</f>
        <v>389.44</v>
      </c>
    </row>
    <row r="3" s="1" customFormat="1" ht="12" spans="1:30">
      <c r="A3" s="4">
        <v>2</v>
      </c>
      <c r="B3" s="1" t="s">
        <v>33</v>
      </c>
      <c r="C3" s="1" t="s">
        <v>34</v>
      </c>
      <c r="D3" s="1" t="s">
        <v>244</v>
      </c>
      <c r="E3" s="1" t="s">
        <v>247</v>
      </c>
      <c r="F3" s="1" t="s">
        <v>248</v>
      </c>
      <c r="G3" s="1" t="s">
        <v>38</v>
      </c>
      <c r="H3" s="1" t="s">
        <v>39</v>
      </c>
      <c r="I3" s="1">
        <v>32</v>
      </c>
      <c r="J3" s="1">
        <v>26</v>
      </c>
      <c r="K3" s="1">
        <v>48</v>
      </c>
      <c r="L3" s="1">
        <v>32</v>
      </c>
      <c r="M3" s="1">
        <v>34</v>
      </c>
      <c r="N3" s="1">
        <v>39.8</v>
      </c>
      <c r="O3" s="1">
        <v>37</v>
      </c>
      <c r="P3" s="1">
        <v>39.8</v>
      </c>
      <c r="Q3" s="1">
        <v>50</v>
      </c>
      <c r="R3" s="1">
        <v>32</v>
      </c>
      <c r="S3" s="1">
        <v>35</v>
      </c>
      <c r="T3" s="1">
        <v>48</v>
      </c>
      <c r="U3" s="1">
        <v>27</v>
      </c>
      <c r="V3" s="1">
        <v>65</v>
      </c>
      <c r="W3" s="1">
        <v>32</v>
      </c>
      <c r="X3" s="1">
        <f t="shared" ref="X3:X34" si="0">SUM(I3:W3)</f>
        <v>577.6</v>
      </c>
      <c r="Y3" s="1">
        <f t="shared" ref="Y3:Y34" si="1">X3*0.85</f>
        <v>490.96</v>
      </c>
      <c r="Z3" s="1">
        <v>4.8</v>
      </c>
      <c r="AA3" s="1">
        <v>4.8</v>
      </c>
      <c r="AB3" s="1">
        <f t="shared" ref="AB3:AB34" si="2">Y3+Z3+AA3</f>
        <v>500.56</v>
      </c>
      <c r="AC3" s="4">
        <v>110</v>
      </c>
      <c r="AD3" s="1">
        <f t="shared" ref="AD3:AD34" si="3">G3-AB3-AC3</f>
        <v>389.44</v>
      </c>
    </row>
    <row r="4" s="1" customFormat="1" ht="12" spans="1:30">
      <c r="A4" s="4">
        <v>3</v>
      </c>
      <c r="B4" s="1" t="s">
        <v>33</v>
      </c>
      <c r="C4" s="1" t="s">
        <v>34</v>
      </c>
      <c r="D4" s="1" t="s">
        <v>244</v>
      </c>
      <c r="E4" s="1" t="s">
        <v>249</v>
      </c>
      <c r="F4" s="1" t="s">
        <v>250</v>
      </c>
      <c r="G4" s="1" t="s">
        <v>38</v>
      </c>
      <c r="H4" s="1" t="s">
        <v>39</v>
      </c>
      <c r="I4" s="1">
        <v>32</v>
      </c>
      <c r="J4" s="1">
        <v>26</v>
      </c>
      <c r="K4" s="1">
        <v>48</v>
      </c>
      <c r="L4" s="1">
        <v>32</v>
      </c>
      <c r="M4" s="1">
        <v>34</v>
      </c>
      <c r="N4" s="1">
        <v>39.8</v>
      </c>
      <c r="O4" s="1">
        <v>37</v>
      </c>
      <c r="P4" s="1">
        <v>39.8</v>
      </c>
      <c r="Q4" s="1">
        <v>50</v>
      </c>
      <c r="R4" s="1">
        <v>32</v>
      </c>
      <c r="S4" s="1">
        <v>35</v>
      </c>
      <c r="T4" s="1">
        <v>48</v>
      </c>
      <c r="U4" s="1">
        <v>27</v>
      </c>
      <c r="V4" s="1">
        <v>65</v>
      </c>
      <c r="W4" s="1">
        <v>32</v>
      </c>
      <c r="X4" s="1">
        <f t="shared" si="0"/>
        <v>577.6</v>
      </c>
      <c r="Y4" s="1">
        <f t="shared" si="1"/>
        <v>490.96</v>
      </c>
      <c r="Z4" s="1">
        <v>4.8</v>
      </c>
      <c r="AA4" s="1">
        <v>4.8</v>
      </c>
      <c r="AB4" s="1">
        <f t="shared" si="2"/>
        <v>500.56</v>
      </c>
      <c r="AC4" s="4">
        <v>110</v>
      </c>
      <c r="AD4" s="1">
        <f t="shared" si="3"/>
        <v>389.44</v>
      </c>
    </row>
    <row r="5" s="1" customFormat="1" ht="12" spans="1:30">
      <c r="A5" s="4">
        <v>4</v>
      </c>
      <c r="B5" s="1" t="s">
        <v>33</v>
      </c>
      <c r="C5" s="1" t="s">
        <v>34</v>
      </c>
      <c r="D5" s="1" t="s">
        <v>244</v>
      </c>
      <c r="E5" s="1" t="s">
        <v>251</v>
      </c>
      <c r="F5" s="1" t="s">
        <v>252</v>
      </c>
      <c r="G5" s="1" t="s">
        <v>38</v>
      </c>
      <c r="H5" s="1" t="s">
        <v>39</v>
      </c>
      <c r="I5" s="1">
        <v>32</v>
      </c>
      <c r="J5" s="1">
        <v>26</v>
      </c>
      <c r="K5" s="1">
        <v>48</v>
      </c>
      <c r="L5" s="1">
        <v>32</v>
      </c>
      <c r="M5" s="1">
        <v>34</v>
      </c>
      <c r="N5" s="1">
        <v>39.8</v>
      </c>
      <c r="O5" s="1">
        <v>37</v>
      </c>
      <c r="P5" s="1">
        <v>39.8</v>
      </c>
      <c r="Q5" s="1">
        <v>50</v>
      </c>
      <c r="R5" s="1">
        <v>32</v>
      </c>
      <c r="S5" s="1">
        <v>35</v>
      </c>
      <c r="T5" s="1">
        <v>48</v>
      </c>
      <c r="U5" s="1">
        <v>27</v>
      </c>
      <c r="V5" s="1">
        <v>65</v>
      </c>
      <c r="W5" s="1">
        <v>32</v>
      </c>
      <c r="X5" s="1">
        <f t="shared" si="0"/>
        <v>577.6</v>
      </c>
      <c r="Y5" s="1">
        <f t="shared" si="1"/>
        <v>490.96</v>
      </c>
      <c r="Z5" s="1">
        <v>4.8</v>
      </c>
      <c r="AA5" s="1">
        <v>4.8</v>
      </c>
      <c r="AB5" s="1">
        <f t="shared" si="2"/>
        <v>500.56</v>
      </c>
      <c r="AC5" s="4">
        <v>110</v>
      </c>
      <c r="AD5" s="1">
        <f t="shared" si="3"/>
        <v>389.44</v>
      </c>
    </row>
    <row r="6" s="1" customFormat="1" ht="12" spans="1:30">
      <c r="A6" s="4">
        <v>5</v>
      </c>
      <c r="B6" s="1" t="s">
        <v>33</v>
      </c>
      <c r="C6" s="1" t="s">
        <v>34</v>
      </c>
      <c r="D6" s="1" t="s">
        <v>244</v>
      </c>
      <c r="E6" s="1" t="s">
        <v>253</v>
      </c>
      <c r="F6" s="1" t="s">
        <v>254</v>
      </c>
      <c r="G6" s="1" t="s">
        <v>38</v>
      </c>
      <c r="H6" s="1" t="s">
        <v>39</v>
      </c>
      <c r="I6" s="1">
        <v>32</v>
      </c>
      <c r="J6" s="1">
        <v>26</v>
      </c>
      <c r="K6" s="1">
        <v>48</v>
      </c>
      <c r="L6" s="1">
        <v>32</v>
      </c>
      <c r="M6" s="1">
        <v>34</v>
      </c>
      <c r="N6" s="1">
        <v>39.8</v>
      </c>
      <c r="O6" s="1">
        <v>37</v>
      </c>
      <c r="P6" s="1">
        <v>39.8</v>
      </c>
      <c r="Q6" s="1">
        <v>50</v>
      </c>
      <c r="R6" s="1">
        <v>32</v>
      </c>
      <c r="S6" s="1">
        <v>35</v>
      </c>
      <c r="T6" s="1">
        <v>48</v>
      </c>
      <c r="U6" s="1">
        <v>27</v>
      </c>
      <c r="V6" s="1">
        <v>65</v>
      </c>
      <c r="W6" s="1">
        <v>32</v>
      </c>
      <c r="X6" s="1">
        <f t="shared" si="0"/>
        <v>577.6</v>
      </c>
      <c r="Y6" s="1">
        <f t="shared" si="1"/>
        <v>490.96</v>
      </c>
      <c r="Z6" s="1">
        <v>4.8</v>
      </c>
      <c r="AA6" s="1">
        <v>4.8</v>
      </c>
      <c r="AB6" s="1">
        <f t="shared" si="2"/>
        <v>500.56</v>
      </c>
      <c r="AC6" s="4">
        <v>110</v>
      </c>
      <c r="AD6" s="1">
        <f t="shared" si="3"/>
        <v>389.44</v>
      </c>
    </row>
    <row r="7" s="1" customFormat="1" ht="12" spans="1:30">
      <c r="A7" s="4">
        <v>6</v>
      </c>
      <c r="B7" s="1" t="s">
        <v>33</v>
      </c>
      <c r="C7" s="1" t="s">
        <v>34</v>
      </c>
      <c r="D7" s="1" t="s">
        <v>244</v>
      </c>
      <c r="E7" s="1" t="s">
        <v>255</v>
      </c>
      <c r="F7" s="1" t="s">
        <v>256</v>
      </c>
      <c r="G7" s="1" t="s">
        <v>38</v>
      </c>
      <c r="H7" s="1" t="s">
        <v>39</v>
      </c>
      <c r="I7" s="1">
        <v>32</v>
      </c>
      <c r="J7" s="1">
        <v>26</v>
      </c>
      <c r="K7" s="1">
        <v>48</v>
      </c>
      <c r="L7" s="1">
        <v>32</v>
      </c>
      <c r="M7" s="1">
        <v>34</v>
      </c>
      <c r="N7" s="1">
        <v>39.8</v>
      </c>
      <c r="O7" s="1">
        <v>37</v>
      </c>
      <c r="P7" s="1">
        <v>39.8</v>
      </c>
      <c r="Q7" s="1">
        <v>50</v>
      </c>
      <c r="R7" s="1">
        <v>32</v>
      </c>
      <c r="S7" s="1">
        <v>35</v>
      </c>
      <c r="T7" s="1">
        <v>48</v>
      </c>
      <c r="U7" s="1">
        <v>27</v>
      </c>
      <c r="V7" s="1">
        <v>65</v>
      </c>
      <c r="W7" s="1">
        <v>32</v>
      </c>
      <c r="X7" s="1">
        <f t="shared" si="0"/>
        <v>577.6</v>
      </c>
      <c r="Y7" s="1">
        <f t="shared" si="1"/>
        <v>490.96</v>
      </c>
      <c r="Z7" s="1">
        <v>4.8</v>
      </c>
      <c r="AA7" s="1">
        <v>4.8</v>
      </c>
      <c r="AB7" s="1">
        <f t="shared" si="2"/>
        <v>500.56</v>
      </c>
      <c r="AC7" s="4">
        <v>110</v>
      </c>
      <c r="AD7" s="1">
        <f t="shared" si="3"/>
        <v>389.44</v>
      </c>
    </row>
    <row r="8" s="1" customFormat="1" ht="12" spans="1:30">
      <c r="A8" s="4">
        <v>7</v>
      </c>
      <c r="B8" s="1" t="s">
        <v>33</v>
      </c>
      <c r="C8" s="1" t="s">
        <v>34</v>
      </c>
      <c r="D8" s="1" t="s">
        <v>244</v>
      </c>
      <c r="E8" s="1" t="s">
        <v>257</v>
      </c>
      <c r="F8" s="1" t="s">
        <v>258</v>
      </c>
      <c r="G8" s="1" t="s">
        <v>38</v>
      </c>
      <c r="H8" s="1" t="s">
        <v>39</v>
      </c>
      <c r="I8" s="1">
        <v>32</v>
      </c>
      <c r="J8" s="1">
        <v>26</v>
      </c>
      <c r="K8" s="1">
        <v>48</v>
      </c>
      <c r="L8" s="1">
        <v>32</v>
      </c>
      <c r="M8" s="1">
        <v>34</v>
      </c>
      <c r="N8" s="1">
        <v>39.8</v>
      </c>
      <c r="O8" s="1">
        <v>37</v>
      </c>
      <c r="P8" s="1">
        <v>39.8</v>
      </c>
      <c r="Q8" s="1">
        <v>50</v>
      </c>
      <c r="R8" s="1">
        <v>32</v>
      </c>
      <c r="S8" s="1">
        <v>35</v>
      </c>
      <c r="T8" s="1">
        <v>48</v>
      </c>
      <c r="U8" s="1">
        <v>27</v>
      </c>
      <c r="V8" s="1">
        <v>65</v>
      </c>
      <c r="W8" s="1">
        <v>32</v>
      </c>
      <c r="X8" s="1">
        <f t="shared" si="0"/>
        <v>577.6</v>
      </c>
      <c r="Y8" s="1">
        <f t="shared" si="1"/>
        <v>490.96</v>
      </c>
      <c r="Z8" s="1">
        <v>4.8</v>
      </c>
      <c r="AA8" s="1">
        <v>4.8</v>
      </c>
      <c r="AB8" s="1">
        <f t="shared" si="2"/>
        <v>500.56</v>
      </c>
      <c r="AC8" s="4">
        <v>110</v>
      </c>
      <c r="AD8" s="1">
        <f t="shared" si="3"/>
        <v>389.44</v>
      </c>
    </row>
    <row r="9" s="1" customFormat="1" ht="12" spans="1:30">
      <c r="A9" s="4">
        <v>8</v>
      </c>
      <c r="B9" s="1" t="s">
        <v>33</v>
      </c>
      <c r="C9" s="1" t="s">
        <v>34</v>
      </c>
      <c r="D9" s="1" t="s">
        <v>244</v>
      </c>
      <c r="E9" s="1" t="s">
        <v>259</v>
      </c>
      <c r="F9" s="1" t="s">
        <v>260</v>
      </c>
      <c r="G9" s="1" t="s">
        <v>38</v>
      </c>
      <c r="H9" s="1" t="s">
        <v>39</v>
      </c>
      <c r="I9" s="1">
        <v>32</v>
      </c>
      <c r="J9" s="1">
        <v>26</v>
      </c>
      <c r="K9" s="1">
        <v>48</v>
      </c>
      <c r="L9" s="1">
        <v>32</v>
      </c>
      <c r="M9" s="1">
        <v>34</v>
      </c>
      <c r="N9" s="1">
        <v>39.8</v>
      </c>
      <c r="O9" s="1">
        <v>37</v>
      </c>
      <c r="P9" s="1">
        <v>39.8</v>
      </c>
      <c r="Q9" s="1">
        <v>50</v>
      </c>
      <c r="R9" s="1">
        <v>32</v>
      </c>
      <c r="S9" s="1">
        <v>35</v>
      </c>
      <c r="T9" s="1">
        <v>48</v>
      </c>
      <c r="U9" s="1">
        <v>27</v>
      </c>
      <c r="V9" s="1">
        <v>65</v>
      </c>
      <c r="W9" s="1">
        <v>32</v>
      </c>
      <c r="X9" s="1">
        <f t="shared" si="0"/>
        <v>577.6</v>
      </c>
      <c r="Y9" s="1">
        <f t="shared" si="1"/>
        <v>490.96</v>
      </c>
      <c r="Z9" s="1">
        <v>4.8</v>
      </c>
      <c r="AA9" s="1">
        <v>4.8</v>
      </c>
      <c r="AB9" s="1">
        <f t="shared" si="2"/>
        <v>500.56</v>
      </c>
      <c r="AC9" s="4">
        <v>110</v>
      </c>
      <c r="AD9" s="1">
        <f t="shared" si="3"/>
        <v>389.44</v>
      </c>
    </row>
    <row r="10" s="1" customFormat="1" ht="12" spans="1:30">
      <c r="A10" s="4">
        <v>9</v>
      </c>
      <c r="B10" s="1" t="s">
        <v>33</v>
      </c>
      <c r="C10" s="1" t="s">
        <v>34</v>
      </c>
      <c r="D10" s="1" t="s">
        <v>244</v>
      </c>
      <c r="E10" s="1" t="s">
        <v>261</v>
      </c>
      <c r="F10" s="1" t="s">
        <v>262</v>
      </c>
      <c r="G10" s="1" t="s">
        <v>38</v>
      </c>
      <c r="H10" s="1" t="s">
        <v>39</v>
      </c>
      <c r="I10" s="1">
        <v>32</v>
      </c>
      <c r="J10" s="1">
        <v>26</v>
      </c>
      <c r="K10" s="1">
        <v>48</v>
      </c>
      <c r="L10" s="1">
        <v>32</v>
      </c>
      <c r="M10" s="1">
        <v>34</v>
      </c>
      <c r="N10" s="1">
        <v>39.8</v>
      </c>
      <c r="O10" s="1">
        <v>37</v>
      </c>
      <c r="P10" s="1">
        <v>39.8</v>
      </c>
      <c r="Q10" s="1">
        <v>50</v>
      </c>
      <c r="R10" s="1">
        <v>32</v>
      </c>
      <c r="S10" s="1">
        <v>35</v>
      </c>
      <c r="T10" s="1">
        <v>48</v>
      </c>
      <c r="U10" s="1">
        <v>27</v>
      </c>
      <c r="V10" s="1">
        <v>65</v>
      </c>
      <c r="W10" s="1">
        <v>32</v>
      </c>
      <c r="X10" s="1">
        <f t="shared" si="0"/>
        <v>577.6</v>
      </c>
      <c r="Y10" s="1">
        <f t="shared" si="1"/>
        <v>490.96</v>
      </c>
      <c r="Z10" s="1">
        <v>4.8</v>
      </c>
      <c r="AA10" s="1">
        <v>4.8</v>
      </c>
      <c r="AB10" s="1">
        <f t="shared" si="2"/>
        <v>500.56</v>
      </c>
      <c r="AC10" s="4">
        <v>110</v>
      </c>
      <c r="AD10" s="1">
        <f t="shared" si="3"/>
        <v>389.44</v>
      </c>
    </row>
    <row r="11" s="1" customFormat="1" ht="12" spans="1:30">
      <c r="A11" s="4">
        <v>10</v>
      </c>
      <c r="B11" s="1" t="s">
        <v>33</v>
      </c>
      <c r="C11" s="1" t="s">
        <v>34</v>
      </c>
      <c r="D11" s="1" t="s">
        <v>244</v>
      </c>
      <c r="E11" s="1" t="s">
        <v>263</v>
      </c>
      <c r="F11" s="1" t="s">
        <v>264</v>
      </c>
      <c r="G11" s="1" t="s">
        <v>38</v>
      </c>
      <c r="H11" s="1" t="s">
        <v>39</v>
      </c>
      <c r="I11" s="1">
        <v>32</v>
      </c>
      <c r="J11" s="1">
        <v>26</v>
      </c>
      <c r="K11" s="1">
        <v>48</v>
      </c>
      <c r="L11" s="1">
        <v>32</v>
      </c>
      <c r="M11" s="1">
        <v>34</v>
      </c>
      <c r="N11" s="1">
        <v>39.8</v>
      </c>
      <c r="O11" s="1">
        <v>37</v>
      </c>
      <c r="P11" s="1">
        <v>39.8</v>
      </c>
      <c r="Q11" s="1">
        <v>50</v>
      </c>
      <c r="R11" s="1">
        <v>32</v>
      </c>
      <c r="S11" s="1">
        <v>35</v>
      </c>
      <c r="T11" s="1">
        <v>48</v>
      </c>
      <c r="U11" s="1">
        <v>27</v>
      </c>
      <c r="V11" s="1">
        <v>65</v>
      </c>
      <c r="W11" s="1">
        <v>32</v>
      </c>
      <c r="X11" s="1">
        <f t="shared" si="0"/>
        <v>577.6</v>
      </c>
      <c r="Y11" s="1">
        <f t="shared" si="1"/>
        <v>490.96</v>
      </c>
      <c r="Z11" s="1">
        <v>4.8</v>
      </c>
      <c r="AA11" s="1">
        <v>4.8</v>
      </c>
      <c r="AB11" s="1">
        <f t="shared" si="2"/>
        <v>500.56</v>
      </c>
      <c r="AC11" s="4">
        <v>110</v>
      </c>
      <c r="AD11" s="1">
        <f t="shared" si="3"/>
        <v>389.44</v>
      </c>
    </row>
    <row r="12" s="1" customFormat="1" ht="12" spans="1:30">
      <c r="A12" s="4">
        <v>11</v>
      </c>
      <c r="B12" s="1" t="s">
        <v>33</v>
      </c>
      <c r="C12" s="1" t="s">
        <v>34</v>
      </c>
      <c r="D12" s="1" t="s">
        <v>244</v>
      </c>
      <c r="E12" s="1" t="s">
        <v>265</v>
      </c>
      <c r="F12" s="1" t="s">
        <v>266</v>
      </c>
      <c r="G12" s="1" t="s">
        <v>38</v>
      </c>
      <c r="H12" s="1" t="s">
        <v>39</v>
      </c>
      <c r="I12" s="1">
        <v>32</v>
      </c>
      <c r="J12" s="1">
        <v>26</v>
      </c>
      <c r="K12" s="1">
        <v>48</v>
      </c>
      <c r="L12" s="1">
        <v>32</v>
      </c>
      <c r="M12" s="1">
        <v>34</v>
      </c>
      <c r="N12" s="1">
        <v>39.8</v>
      </c>
      <c r="O12" s="1">
        <v>37</v>
      </c>
      <c r="P12" s="1">
        <v>39.8</v>
      </c>
      <c r="Q12" s="1">
        <v>50</v>
      </c>
      <c r="R12" s="1">
        <v>32</v>
      </c>
      <c r="S12" s="1">
        <v>35</v>
      </c>
      <c r="T12" s="1">
        <v>48</v>
      </c>
      <c r="U12" s="1">
        <v>27</v>
      </c>
      <c r="V12" s="1">
        <v>65</v>
      </c>
      <c r="W12" s="1">
        <v>32</v>
      </c>
      <c r="X12" s="1">
        <f t="shared" si="0"/>
        <v>577.6</v>
      </c>
      <c r="Y12" s="1">
        <f t="shared" si="1"/>
        <v>490.96</v>
      </c>
      <c r="Z12" s="1">
        <v>4.8</v>
      </c>
      <c r="AA12" s="1">
        <v>4.8</v>
      </c>
      <c r="AB12" s="1">
        <f t="shared" si="2"/>
        <v>500.56</v>
      </c>
      <c r="AC12" s="4">
        <v>110</v>
      </c>
      <c r="AD12" s="1">
        <f t="shared" si="3"/>
        <v>389.44</v>
      </c>
    </row>
    <row r="13" s="1" customFormat="1" ht="12" spans="1:30">
      <c r="A13" s="4">
        <v>12</v>
      </c>
      <c r="B13" s="1" t="s">
        <v>33</v>
      </c>
      <c r="C13" s="1" t="s">
        <v>34</v>
      </c>
      <c r="D13" s="1" t="s">
        <v>244</v>
      </c>
      <c r="E13" s="1" t="s">
        <v>267</v>
      </c>
      <c r="F13" s="1" t="s">
        <v>268</v>
      </c>
      <c r="G13" s="1" t="s">
        <v>38</v>
      </c>
      <c r="H13" s="1" t="s">
        <v>39</v>
      </c>
      <c r="I13" s="1">
        <v>32</v>
      </c>
      <c r="J13" s="1">
        <v>26</v>
      </c>
      <c r="K13" s="1">
        <v>48</v>
      </c>
      <c r="L13" s="1">
        <v>32</v>
      </c>
      <c r="M13" s="1">
        <v>34</v>
      </c>
      <c r="N13" s="1">
        <v>39.8</v>
      </c>
      <c r="O13" s="1">
        <v>37</v>
      </c>
      <c r="P13" s="1">
        <v>39.8</v>
      </c>
      <c r="Q13" s="1">
        <v>50</v>
      </c>
      <c r="R13" s="1">
        <v>32</v>
      </c>
      <c r="S13" s="1">
        <v>35</v>
      </c>
      <c r="T13" s="1">
        <v>48</v>
      </c>
      <c r="U13" s="1">
        <v>27</v>
      </c>
      <c r="V13" s="1">
        <v>65</v>
      </c>
      <c r="W13" s="1">
        <v>32</v>
      </c>
      <c r="X13" s="1">
        <f t="shared" si="0"/>
        <v>577.6</v>
      </c>
      <c r="Y13" s="1">
        <f t="shared" si="1"/>
        <v>490.96</v>
      </c>
      <c r="Z13" s="1">
        <v>4.8</v>
      </c>
      <c r="AA13" s="1">
        <v>4.8</v>
      </c>
      <c r="AB13" s="1">
        <f t="shared" si="2"/>
        <v>500.56</v>
      </c>
      <c r="AC13" s="4">
        <v>110</v>
      </c>
      <c r="AD13" s="1">
        <f t="shared" si="3"/>
        <v>389.44</v>
      </c>
    </row>
    <row r="14" s="1" customFormat="1" ht="12" spans="1:30">
      <c r="A14" s="4">
        <v>13</v>
      </c>
      <c r="B14" s="1" t="s">
        <v>33</v>
      </c>
      <c r="C14" s="1" t="s">
        <v>34</v>
      </c>
      <c r="D14" s="1" t="s">
        <v>244</v>
      </c>
      <c r="E14" s="1" t="s">
        <v>269</v>
      </c>
      <c r="F14" s="1" t="s">
        <v>270</v>
      </c>
      <c r="G14" s="1" t="s">
        <v>38</v>
      </c>
      <c r="H14" s="1" t="s">
        <v>39</v>
      </c>
      <c r="I14" s="1">
        <v>32</v>
      </c>
      <c r="J14" s="1">
        <v>26</v>
      </c>
      <c r="K14" s="1">
        <v>48</v>
      </c>
      <c r="L14" s="1">
        <v>32</v>
      </c>
      <c r="M14" s="1">
        <v>34</v>
      </c>
      <c r="N14" s="1">
        <v>39.8</v>
      </c>
      <c r="O14" s="1">
        <v>37</v>
      </c>
      <c r="P14" s="1">
        <v>39.8</v>
      </c>
      <c r="Q14" s="1">
        <v>50</v>
      </c>
      <c r="R14" s="1">
        <v>32</v>
      </c>
      <c r="S14" s="1">
        <v>35</v>
      </c>
      <c r="T14" s="1">
        <v>48</v>
      </c>
      <c r="U14" s="1">
        <v>27</v>
      </c>
      <c r="V14" s="1">
        <v>65</v>
      </c>
      <c r="W14" s="1">
        <v>32</v>
      </c>
      <c r="X14" s="1">
        <f t="shared" si="0"/>
        <v>577.6</v>
      </c>
      <c r="Y14" s="1">
        <f t="shared" si="1"/>
        <v>490.96</v>
      </c>
      <c r="Z14" s="1">
        <v>4.8</v>
      </c>
      <c r="AA14" s="1">
        <v>4.8</v>
      </c>
      <c r="AB14" s="1">
        <f t="shared" si="2"/>
        <v>500.56</v>
      </c>
      <c r="AC14" s="4">
        <v>110</v>
      </c>
      <c r="AD14" s="1">
        <f t="shared" si="3"/>
        <v>389.44</v>
      </c>
    </row>
    <row r="15" s="1" customFormat="1" ht="12" spans="1:30">
      <c r="A15" s="4">
        <v>14</v>
      </c>
      <c r="B15" s="1" t="s">
        <v>33</v>
      </c>
      <c r="C15" s="1" t="s">
        <v>34</v>
      </c>
      <c r="D15" s="1" t="s">
        <v>244</v>
      </c>
      <c r="E15" s="1" t="s">
        <v>271</v>
      </c>
      <c r="F15" s="1" t="s">
        <v>272</v>
      </c>
      <c r="G15" s="1" t="s">
        <v>38</v>
      </c>
      <c r="H15" s="1" t="s">
        <v>39</v>
      </c>
      <c r="I15" s="1">
        <v>32</v>
      </c>
      <c r="J15" s="1">
        <v>26</v>
      </c>
      <c r="K15" s="1">
        <v>48</v>
      </c>
      <c r="L15" s="1">
        <v>32</v>
      </c>
      <c r="M15" s="1">
        <v>34</v>
      </c>
      <c r="N15" s="1">
        <v>39.8</v>
      </c>
      <c r="O15" s="1">
        <v>37</v>
      </c>
      <c r="P15" s="1">
        <v>39.8</v>
      </c>
      <c r="Q15" s="1">
        <v>50</v>
      </c>
      <c r="R15" s="1">
        <v>32</v>
      </c>
      <c r="S15" s="1">
        <v>35</v>
      </c>
      <c r="T15" s="1">
        <v>48</v>
      </c>
      <c r="U15" s="1">
        <v>27</v>
      </c>
      <c r="V15" s="1">
        <v>65</v>
      </c>
      <c r="W15" s="1">
        <v>32</v>
      </c>
      <c r="X15" s="1">
        <f t="shared" si="0"/>
        <v>577.6</v>
      </c>
      <c r="Y15" s="1">
        <f t="shared" si="1"/>
        <v>490.96</v>
      </c>
      <c r="Z15" s="1">
        <v>4.8</v>
      </c>
      <c r="AA15" s="1">
        <v>4.8</v>
      </c>
      <c r="AB15" s="1">
        <f t="shared" si="2"/>
        <v>500.56</v>
      </c>
      <c r="AC15" s="4">
        <v>110</v>
      </c>
      <c r="AD15" s="1">
        <f t="shared" si="3"/>
        <v>389.44</v>
      </c>
    </row>
    <row r="16" s="1" customFormat="1" ht="12" spans="1:30">
      <c r="A16" s="4">
        <v>15</v>
      </c>
      <c r="B16" s="1" t="s">
        <v>33</v>
      </c>
      <c r="C16" s="1" t="s">
        <v>34</v>
      </c>
      <c r="D16" s="1" t="s">
        <v>244</v>
      </c>
      <c r="E16" s="1" t="s">
        <v>273</v>
      </c>
      <c r="F16" s="1" t="s">
        <v>274</v>
      </c>
      <c r="G16" s="1" t="s">
        <v>38</v>
      </c>
      <c r="H16" s="1" t="s">
        <v>39</v>
      </c>
      <c r="I16" s="1">
        <v>32</v>
      </c>
      <c r="J16" s="1">
        <v>26</v>
      </c>
      <c r="K16" s="1">
        <v>48</v>
      </c>
      <c r="L16" s="1">
        <v>32</v>
      </c>
      <c r="M16" s="1">
        <v>34</v>
      </c>
      <c r="N16" s="1">
        <v>39.8</v>
      </c>
      <c r="O16" s="1">
        <v>37</v>
      </c>
      <c r="P16" s="1">
        <v>39.8</v>
      </c>
      <c r="Q16" s="1">
        <v>50</v>
      </c>
      <c r="R16" s="1">
        <v>32</v>
      </c>
      <c r="S16" s="1">
        <v>35</v>
      </c>
      <c r="T16" s="1">
        <v>48</v>
      </c>
      <c r="U16" s="1">
        <v>27</v>
      </c>
      <c r="V16" s="1">
        <v>65</v>
      </c>
      <c r="W16" s="1">
        <v>32</v>
      </c>
      <c r="X16" s="1">
        <f t="shared" si="0"/>
        <v>577.6</v>
      </c>
      <c r="Y16" s="1">
        <f t="shared" si="1"/>
        <v>490.96</v>
      </c>
      <c r="Z16" s="1">
        <v>4.8</v>
      </c>
      <c r="AA16" s="1">
        <v>4.8</v>
      </c>
      <c r="AB16" s="1">
        <f t="shared" si="2"/>
        <v>500.56</v>
      </c>
      <c r="AC16" s="4">
        <v>110</v>
      </c>
      <c r="AD16" s="1">
        <f t="shared" si="3"/>
        <v>389.44</v>
      </c>
    </row>
    <row r="17" s="1" customFormat="1" ht="12" spans="1:30">
      <c r="A17" s="4">
        <v>16</v>
      </c>
      <c r="B17" s="1" t="s">
        <v>33</v>
      </c>
      <c r="C17" s="1" t="s">
        <v>34</v>
      </c>
      <c r="D17" s="1" t="s">
        <v>244</v>
      </c>
      <c r="E17" s="1" t="s">
        <v>275</v>
      </c>
      <c r="F17" s="1" t="s">
        <v>276</v>
      </c>
      <c r="G17" s="1" t="s">
        <v>38</v>
      </c>
      <c r="H17" s="1" t="s">
        <v>39</v>
      </c>
      <c r="I17" s="1">
        <v>32</v>
      </c>
      <c r="J17" s="1">
        <v>26</v>
      </c>
      <c r="K17" s="1">
        <v>48</v>
      </c>
      <c r="L17" s="1">
        <v>32</v>
      </c>
      <c r="M17" s="1">
        <v>34</v>
      </c>
      <c r="N17" s="1">
        <v>39.8</v>
      </c>
      <c r="O17" s="1">
        <v>37</v>
      </c>
      <c r="P17" s="1">
        <v>39.8</v>
      </c>
      <c r="Q17" s="1">
        <v>50</v>
      </c>
      <c r="R17" s="1">
        <v>32</v>
      </c>
      <c r="S17" s="1">
        <v>35</v>
      </c>
      <c r="T17" s="1">
        <v>48</v>
      </c>
      <c r="U17" s="1">
        <v>27</v>
      </c>
      <c r="V17" s="1">
        <v>65</v>
      </c>
      <c r="W17" s="1">
        <v>32</v>
      </c>
      <c r="X17" s="1">
        <f t="shared" si="0"/>
        <v>577.6</v>
      </c>
      <c r="Y17" s="1">
        <f t="shared" si="1"/>
        <v>490.96</v>
      </c>
      <c r="Z17" s="1">
        <v>4.8</v>
      </c>
      <c r="AA17" s="1">
        <v>4.8</v>
      </c>
      <c r="AB17" s="1">
        <f t="shared" si="2"/>
        <v>500.56</v>
      </c>
      <c r="AC17" s="4">
        <v>110</v>
      </c>
      <c r="AD17" s="1">
        <f t="shared" si="3"/>
        <v>389.44</v>
      </c>
    </row>
    <row r="18" s="1" customFormat="1" ht="12" spans="1:30">
      <c r="A18" s="4">
        <v>17</v>
      </c>
      <c r="B18" s="1" t="s">
        <v>33</v>
      </c>
      <c r="C18" s="1" t="s">
        <v>34</v>
      </c>
      <c r="D18" s="1" t="s">
        <v>244</v>
      </c>
      <c r="E18" s="1" t="s">
        <v>277</v>
      </c>
      <c r="F18" s="1" t="s">
        <v>278</v>
      </c>
      <c r="G18" s="1" t="s">
        <v>38</v>
      </c>
      <c r="H18" s="1" t="s">
        <v>39</v>
      </c>
      <c r="I18" s="1">
        <v>32</v>
      </c>
      <c r="J18" s="1">
        <v>26</v>
      </c>
      <c r="K18" s="1">
        <v>48</v>
      </c>
      <c r="L18" s="1">
        <v>32</v>
      </c>
      <c r="M18" s="1">
        <v>34</v>
      </c>
      <c r="N18" s="1">
        <v>39.8</v>
      </c>
      <c r="O18" s="1">
        <v>37</v>
      </c>
      <c r="P18" s="1">
        <v>39.8</v>
      </c>
      <c r="Q18" s="1">
        <v>50</v>
      </c>
      <c r="R18" s="1">
        <v>32</v>
      </c>
      <c r="S18" s="1">
        <v>35</v>
      </c>
      <c r="T18" s="1">
        <v>48</v>
      </c>
      <c r="U18" s="1">
        <v>27</v>
      </c>
      <c r="V18" s="1">
        <v>65</v>
      </c>
      <c r="W18" s="1">
        <v>32</v>
      </c>
      <c r="X18" s="1">
        <f t="shared" si="0"/>
        <v>577.6</v>
      </c>
      <c r="Y18" s="1">
        <f t="shared" si="1"/>
        <v>490.96</v>
      </c>
      <c r="Z18" s="1">
        <v>4.8</v>
      </c>
      <c r="AA18" s="1">
        <v>4.8</v>
      </c>
      <c r="AB18" s="1">
        <f t="shared" si="2"/>
        <v>500.56</v>
      </c>
      <c r="AC18" s="4">
        <v>110</v>
      </c>
      <c r="AD18" s="1">
        <f t="shared" si="3"/>
        <v>389.44</v>
      </c>
    </row>
    <row r="19" s="1" customFormat="1" ht="12" spans="1:30">
      <c r="A19" s="4">
        <v>18</v>
      </c>
      <c r="B19" s="1" t="s">
        <v>33</v>
      </c>
      <c r="C19" s="1" t="s">
        <v>34</v>
      </c>
      <c r="D19" s="1" t="s">
        <v>244</v>
      </c>
      <c r="E19" s="1" t="s">
        <v>279</v>
      </c>
      <c r="F19" s="1" t="s">
        <v>280</v>
      </c>
      <c r="G19" s="1" t="s">
        <v>38</v>
      </c>
      <c r="H19" s="1" t="s">
        <v>39</v>
      </c>
      <c r="I19" s="1">
        <v>32</v>
      </c>
      <c r="J19" s="1">
        <v>26</v>
      </c>
      <c r="K19" s="1">
        <v>48</v>
      </c>
      <c r="L19" s="1">
        <v>32</v>
      </c>
      <c r="M19" s="1">
        <v>34</v>
      </c>
      <c r="N19" s="1">
        <v>39.8</v>
      </c>
      <c r="O19" s="1">
        <v>37</v>
      </c>
      <c r="P19" s="1">
        <v>39.8</v>
      </c>
      <c r="Q19" s="1">
        <v>50</v>
      </c>
      <c r="R19" s="1">
        <v>32</v>
      </c>
      <c r="S19" s="1">
        <v>35</v>
      </c>
      <c r="T19" s="1">
        <v>48</v>
      </c>
      <c r="U19" s="1">
        <v>27</v>
      </c>
      <c r="V19" s="1">
        <v>65</v>
      </c>
      <c r="W19" s="1">
        <v>32</v>
      </c>
      <c r="X19" s="1">
        <f t="shared" si="0"/>
        <v>577.6</v>
      </c>
      <c r="Y19" s="1">
        <f t="shared" si="1"/>
        <v>490.96</v>
      </c>
      <c r="Z19" s="1">
        <v>4.8</v>
      </c>
      <c r="AA19" s="1">
        <v>4.8</v>
      </c>
      <c r="AB19" s="1">
        <f t="shared" si="2"/>
        <v>500.56</v>
      </c>
      <c r="AC19" s="4">
        <v>110</v>
      </c>
      <c r="AD19" s="1">
        <f t="shared" si="3"/>
        <v>389.44</v>
      </c>
    </row>
    <row r="20" s="1" customFormat="1" ht="12" spans="1:30">
      <c r="A20" s="4">
        <v>19</v>
      </c>
      <c r="B20" s="1" t="s">
        <v>33</v>
      </c>
      <c r="C20" s="1" t="s">
        <v>34</v>
      </c>
      <c r="D20" s="1" t="s">
        <v>244</v>
      </c>
      <c r="E20" s="1" t="s">
        <v>281</v>
      </c>
      <c r="F20" s="1" t="s">
        <v>282</v>
      </c>
      <c r="G20" s="1" t="s">
        <v>38</v>
      </c>
      <c r="H20" s="1" t="s">
        <v>39</v>
      </c>
      <c r="I20" s="1">
        <v>32</v>
      </c>
      <c r="J20" s="1">
        <v>26</v>
      </c>
      <c r="K20" s="1">
        <v>48</v>
      </c>
      <c r="L20" s="1">
        <v>32</v>
      </c>
      <c r="M20" s="1">
        <v>34</v>
      </c>
      <c r="N20" s="1">
        <v>39.8</v>
      </c>
      <c r="O20" s="1">
        <v>37</v>
      </c>
      <c r="P20" s="1">
        <v>39.8</v>
      </c>
      <c r="Q20" s="1">
        <v>50</v>
      </c>
      <c r="R20" s="1">
        <v>32</v>
      </c>
      <c r="S20" s="1">
        <v>35</v>
      </c>
      <c r="T20" s="1">
        <v>48</v>
      </c>
      <c r="U20" s="1">
        <v>27</v>
      </c>
      <c r="V20" s="1">
        <v>65</v>
      </c>
      <c r="W20" s="1">
        <v>32</v>
      </c>
      <c r="X20" s="1">
        <f t="shared" si="0"/>
        <v>577.6</v>
      </c>
      <c r="Y20" s="1">
        <f t="shared" si="1"/>
        <v>490.96</v>
      </c>
      <c r="Z20" s="1">
        <v>4.8</v>
      </c>
      <c r="AA20" s="1">
        <v>4.8</v>
      </c>
      <c r="AB20" s="1">
        <f t="shared" si="2"/>
        <v>500.56</v>
      </c>
      <c r="AC20" s="4">
        <v>110</v>
      </c>
      <c r="AD20" s="1">
        <f t="shared" si="3"/>
        <v>389.44</v>
      </c>
    </row>
    <row r="21" s="1" customFormat="1" ht="12" spans="1:30">
      <c r="A21" s="4">
        <v>20</v>
      </c>
      <c r="B21" s="1" t="s">
        <v>33</v>
      </c>
      <c r="C21" s="1" t="s">
        <v>34</v>
      </c>
      <c r="D21" s="1" t="s">
        <v>244</v>
      </c>
      <c r="E21" s="1" t="s">
        <v>283</v>
      </c>
      <c r="F21" s="1" t="s">
        <v>284</v>
      </c>
      <c r="G21" s="1" t="s">
        <v>38</v>
      </c>
      <c r="H21" s="1" t="s">
        <v>39</v>
      </c>
      <c r="I21" s="1">
        <v>32</v>
      </c>
      <c r="J21" s="1">
        <v>26</v>
      </c>
      <c r="K21" s="1">
        <v>48</v>
      </c>
      <c r="L21" s="1">
        <v>32</v>
      </c>
      <c r="M21" s="1">
        <v>34</v>
      </c>
      <c r="N21" s="1">
        <v>39.8</v>
      </c>
      <c r="O21" s="1">
        <v>37</v>
      </c>
      <c r="P21" s="1">
        <v>39.8</v>
      </c>
      <c r="Q21" s="1">
        <v>50</v>
      </c>
      <c r="R21" s="1">
        <v>32</v>
      </c>
      <c r="S21" s="1">
        <v>35</v>
      </c>
      <c r="T21" s="1">
        <v>48</v>
      </c>
      <c r="U21" s="1">
        <v>27</v>
      </c>
      <c r="V21" s="1">
        <v>65</v>
      </c>
      <c r="W21" s="1">
        <v>32</v>
      </c>
      <c r="X21" s="1">
        <f t="shared" si="0"/>
        <v>577.6</v>
      </c>
      <c r="Y21" s="1">
        <f t="shared" si="1"/>
        <v>490.96</v>
      </c>
      <c r="Z21" s="1">
        <v>4.8</v>
      </c>
      <c r="AA21" s="1">
        <v>4.8</v>
      </c>
      <c r="AB21" s="1">
        <f t="shared" si="2"/>
        <v>500.56</v>
      </c>
      <c r="AC21" s="4">
        <v>110</v>
      </c>
      <c r="AD21" s="1">
        <f t="shared" si="3"/>
        <v>389.44</v>
      </c>
    </row>
    <row r="22" s="1" customFormat="1" ht="12" spans="1:30">
      <c r="A22" s="4">
        <v>21</v>
      </c>
      <c r="B22" s="1" t="s">
        <v>33</v>
      </c>
      <c r="C22" s="1" t="s">
        <v>34</v>
      </c>
      <c r="D22" s="1" t="s">
        <v>244</v>
      </c>
      <c r="E22" s="1" t="s">
        <v>285</v>
      </c>
      <c r="F22" s="1" t="s">
        <v>286</v>
      </c>
      <c r="G22" s="1" t="s">
        <v>38</v>
      </c>
      <c r="H22" s="1" t="s">
        <v>39</v>
      </c>
      <c r="I22" s="1">
        <v>32</v>
      </c>
      <c r="J22" s="1">
        <v>26</v>
      </c>
      <c r="K22" s="1">
        <v>48</v>
      </c>
      <c r="L22" s="1">
        <v>32</v>
      </c>
      <c r="M22" s="1">
        <v>34</v>
      </c>
      <c r="N22" s="1">
        <v>39.8</v>
      </c>
      <c r="O22" s="1">
        <v>37</v>
      </c>
      <c r="P22" s="1">
        <v>39.8</v>
      </c>
      <c r="Q22" s="1">
        <v>50</v>
      </c>
      <c r="R22" s="1">
        <v>32</v>
      </c>
      <c r="S22" s="1">
        <v>35</v>
      </c>
      <c r="T22" s="1">
        <v>48</v>
      </c>
      <c r="U22" s="1">
        <v>27</v>
      </c>
      <c r="V22" s="1">
        <v>65</v>
      </c>
      <c r="W22" s="1">
        <v>32</v>
      </c>
      <c r="X22" s="1">
        <f t="shared" si="0"/>
        <v>577.6</v>
      </c>
      <c r="Y22" s="1">
        <f t="shared" si="1"/>
        <v>490.96</v>
      </c>
      <c r="Z22" s="1">
        <v>4.8</v>
      </c>
      <c r="AA22" s="1">
        <v>4.8</v>
      </c>
      <c r="AB22" s="1">
        <f t="shared" si="2"/>
        <v>500.56</v>
      </c>
      <c r="AC22" s="4">
        <v>110</v>
      </c>
      <c r="AD22" s="1">
        <f t="shared" si="3"/>
        <v>389.44</v>
      </c>
    </row>
    <row r="23" s="1" customFormat="1" ht="12" spans="1:30">
      <c r="A23" s="4">
        <v>22</v>
      </c>
      <c r="B23" s="1" t="s">
        <v>33</v>
      </c>
      <c r="C23" s="1" t="s">
        <v>34</v>
      </c>
      <c r="D23" s="1" t="s">
        <v>244</v>
      </c>
      <c r="E23" s="1" t="s">
        <v>287</v>
      </c>
      <c r="F23" s="1" t="s">
        <v>288</v>
      </c>
      <c r="G23" s="1" t="s">
        <v>38</v>
      </c>
      <c r="H23" s="1" t="s">
        <v>39</v>
      </c>
      <c r="I23" s="1">
        <v>32</v>
      </c>
      <c r="J23" s="1">
        <v>26</v>
      </c>
      <c r="K23" s="1">
        <v>48</v>
      </c>
      <c r="L23" s="1">
        <v>32</v>
      </c>
      <c r="M23" s="1">
        <v>34</v>
      </c>
      <c r="N23" s="1">
        <v>39.8</v>
      </c>
      <c r="O23" s="1">
        <v>37</v>
      </c>
      <c r="P23" s="1">
        <v>39.8</v>
      </c>
      <c r="Q23" s="1">
        <v>50</v>
      </c>
      <c r="R23" s="1">
        <v>32</v>
      </c>
      <c r="S23" s="1">
        <v>35</v>
      </c>
      <c r="T23" s="1">
        <v>48</v>
      </c>
      <c r="U23" s="1">
        <v>27</v>
      </c>
      <c r="V23" s="1">
        <v>65</v>
      </c>
      <c r="W23" s="1">
        <v>32</v>
      </c>
      <c r="X23" s="1">
        <f t="shared" si="0"/>
        <v>577.6</v>
      </c>
      <c r="Y23" s="1">
        <f t="shared" si="1"/>
        <v>490.96</v>
      </c>
      <c r="Z23" s="1">
        <v>4.8</v>
      </c>
      <c r="AA23" s="1">
        <v>4.8</v>
      </c>
      <c r="AB23" s="1">
        <f t="shared" si="2"/>
        <v>500.56</v>
      </c>
      <c r="AC23" s="4">
        <v>110</v>
      </c>
      <c r="AD23" s="1">
        <f t="shared" si="3"/>
        <v>389.44</v>
      </c>
    </row>
    <row r="24" s="1" customFormat="1" ht="12" spans="1:30">
      <c r="A24" s="4">
        <v>23</v>
      </c>
      <c r="B24" s="1" t="s">
        <v>33</v>
      </c>
      <c r="C24" s="1" t="s">
        <v>34</v>
      </c>
      <c r="D24" s="1" t="s">
        <v>244</v>
      </c>
      <c r="E24" s="1" t="s">
        <v>289</v>
      </c>
      <c r="F24" s="1" t="s">
        <v>290</v>
      </c>
      <c r="G24" s="1" t="s">
        <v>38</v>
      </c>
      <c r="H24" s="1" t="s">
        <v>39</v>
      </c>
      <c r="I24" s="1">
        <v>32</v>
      </c>
      <c r="J24" s="1">
        <v>26</v>
      </c>
      <c r="K24" s="1">
        <v>48</v>
      </c>
      <c r="L24" s="1">
        <v>32</v>
      </c>
      <c r="M24" s="1">
        <v>34</v>
      </c>
      <c r="N24" s="1">
        <v>39.8</v>
      </c>
      <c r="O24" s="1">
        <v>37</v>
      </c>
      <c r="P24" s="1">
        <v>39.8</v>
      </c>
      <c r="Q24" s="1">
        <v>50</v>
      </c>
      <c r="R24" s="1">
        <v>32</v>
      </c>
      <c r="S24" s="1">
        <v>35</v>
      </c>
      <c r="T24" s="1">
        <v>48</v>
      </c>
      <c r="U24" s="1">
        <v>27</v>
      </c>
      <c r="V24" s="1">
        <v>65</v>
      </c>
      <c r="W24" s="1">
        <v>32</v>
      </c>
      <c r="X24" s="1">
        <f t="shared" si="0"/>
        <v>577.6</v>
      </c>
      <c r="Y24" s="1">
        <f t="shared" si="1"/>
        <v>490.96</v>
      </c>
      <c r="Z24" s="1">
        <v>4.8</v>
      </c>
      <c r="AA24" s="1">
        <v>4.8</v>
      </c>
      <c r="AB24" s="1">
        <f t="shared" si="2"/>
        <v>500.56</v>
      </c>
      <c r="AC24" s="4">
        <v>110</v>
      </c>
      <c r="AD24" s="1">
        <f t="shared" si="3"/>
        <v>389.44</v>
      </c>
    </row>
    <row r="25" s="1" customFormat="1" ht="12" spans="1:30">
      <c r="A25" s="4">
        <v>24</v>
      </c>
      <c r="B25" s="1" t="s">
        <v>33</v>
      </c>
      <c r="C25" s="1" t="s">
        <v>34</v>
      </c>
      <c r="D25" s="1" t="s">
        <v>244</v>
      </c>
      <c r="E25" s="1" t="s">
        <v>291</v>
      </c>
      <c r="F25" s="1" t="s">
        <v>292</v>
      </c>
      <c r="G25" s="1" t="s">
        <v>38</v>
      </c>
      <c r="H25" s="1" t="s">
        <v>39</v>
      </c>
      <c r="I25" s="1">
        <v>32</v>
      </c>
      <c r="J25" s="1">
        <v>26</v>
      </c>
      <c r="K25" s="1">
        <v>48</v>
      </c>
      <c r="L25" s="1">
        <v>32</v>
      </c>
      <c r="M25" s="1">
        <v>34</v>
      </c>
      <c r="N25" s="1">
        <v>39.8</v>
      </c>
      <c r="O25" s="1">
        <v>37</v>
      </c>
      <c r="P25" s="1">
        <v>39.8</v>
      </c>
      <c r="Q25" s="1">
        <v>50</v>
      </c>
      <c r="R25" s="1">
        <v>32</v>
      </c>
      <c r="S25" s="1">
        <v>35</v>
      </c>
      <c r="T25" s="1">
        <v>48</v>
      </c>
      <c r="U25" s="1">
        <v>27</v>
      </c>
      <c r="V25" s="1">
        <v>65</v>
      </c>
      <c r="W25" s="1">
        <v>32</v>
      </c>
      <c r="X25" s="1">
        <f t="shared" si="0"/>
        <v>577.6</v>
      </c>
      <c r="Y25" s="1">
        <f t="shared" si="1"/>
        <v>490.96</v>
      </c>
      <c r="Z25" s="1">
        <v>4.8</v>
      </c>
      <c r="AA25" s="1">
        <v>4.8</v>
      </c>
      <c r="AB25" s="1">
        <f t="shared" si="2"/>
        <v>500.56</v>
      </c>
      <c r="AC25" s="4">
        <v>110</v>
      </c>
      <c r="AD25" s="1">
        <f t="shared" si="3"/>
        <v>389.44</v>
      </c>
    </row>
    <row r="26" s="1" customFormat="1" ht="12" spans="1:30">
      <c r="A26" s="4">
        <v>25</v>
      </c>
      <c r="B26" s="1" t="s">
        <v>33</v>
      </c>
      <c r="C26" s="1" t="s">
        <v>34</v>
      </c>
      <c r="D26" s="1" t="s">
        <v>244</v>
      </c>
      <c r="E26" s="1" t="s">
        <v>293</v>
      </c>
      <c r="F26" s="1" t="s">
        <v>294</v>
      </c>
      <c r="G26" s="1" t="s">
        <v>38</v>
      </c>
      <c r="H26" s="1" t="s">
        <v>39</v>
      </c>
      <c r="I26" s="1">
        <v>32</v>
      </c>
      <c r="J26" s="1">
        <v>26</v>
      </c>
      <c r="K26" s="1">
        <v>48</v>
      </c>
      <c r="L26" s="1">
        <v>32</v>
      </c>
      <c r="M26" s="1">
        <v>34</v>
      </c>
      <c r="N26" s="1">
        <v>39.8</v>
      </c>
      <c r="O26" s="1">
        <v>37</v>
      </c>
      <c r="P26" s="1">
        <v>39.8</v>
      </c>
      <c r="Q26" s="1">
        <v>50</v>
      </c>
      <c r="R26" s="1">
        <v>32</v>
      </c>
      <c r="S26" s="1">
        <v>35</v>
      </c>
      <c r="T26" s="1">
        <v>48</v>
      </c>
      <c r="U26" s="1">
        <v>27</v>
      </c>
      <c r="V26" s="1">
        <v>65</v>
      </c>
      <c r="W26" s="1">
        <v>32</v>
      </c>
      <c r="X26" s="1">
        <f t="shared" si="0"/>
        <v>577.6</v>
      </c>
      <c r="Y26" s="1">
        <f t="shared" si="1"/>
        <v>490.96</v>
      </c>
      <c r="Z26" s="1">
        <v>4.8</v>
      </c>
      <c r="AA26" s="1">
        <v>4.8</v>
      </c>
      <c r="AB26" s="1">
        <f t="shared" si="2"/>
        <v>500.56</v>
      </c>
      <c r="AC26" s="4">
        <v>110</v>
      </c>
      <c r="AD26" s="1">
        <f t="shared" si="3"/>
        <v>389.44</v>
      </c>
    </row>
    <row r="27" s="1" customFormat="1" ht="12" spans="1:30">
      <c r="A27" s="4">
        <v>26</v>
      </c>
      <c r="B27" s="1" t="s">
        <v>33</v>
      </c>
      <c r="C27" s="1" t="s">
        <v>34</v>
      </c>
      <c r="D27" s="1" t="s">
        <v>244</v>
      </c>
      <c r="E27" s="1" t="s">
        <v>295</v>
      </c>
      <c r="F27" s="1" t="s">
        <v>296</v>
      </c>
      <c r="G27" s="1" t="s">
        <v>38</v>
      </c>
      <c r="H27" s="1" t="s">
        <v>39</v>
      </c>
      <c r="I27" s="1">
        <v>32</v>
      </c>
      <c r="J27" s="1">
        <v>26</v>
      </c>
      <c r="K27" s="1">
        <v>48</v>
      </c>
      <c r="L27" s="1">
        <v>32</v>
      </c>
      <c r="M27" s="1">
        <v>34</v>
      </c>
      <c r="N27" s="1">
        <v>39.8</v>
      </c>
      <c r="O27" s="1">
        <v>37</v>
      </c>
      <c r="P27" s="1">
        <v>39.8</v>
      </c>
      <c r="Q27" s="1">
        <v>50</v>
      </c>
      <c r="R27" s="1">
        <v>32</v>
      </c>
      <c r="S27" s="1">
        <v>35</v>
      </c>
      <c r="T27" s="1">
        <v>48</v>
      </c>
      <c r="U27" s="1">
        <v>27</v>
      </c>
      <c r="V27" s="1">
        <v>65</v>
      </c>
      <c r="W27" s="1">
        <v>32</v>
      </c>
      <c r="X27" s="1">
        <f t="shared" si="0"/>
        <v>577.6</v>
      </c>
      <c r="Y27" s="1">
        <f t="shared" si="1"/>
        <v>490.96</v>
      </c>
      <c r="Z27" s="1">
        <v>4.8</v>
      </c>
      <c r="AA27" s="1">
        <v>4.8</v>
      </c>
      <c r="AB27" s="1">
        <f t="shared" si="2"/>
        <v>500.56</v>
      </c>
      <c r="AC27" s="4">
        <v>110</v>
      </c>
      <c r="AD27" s="1">
        <f t="shared" si="3"/>
        <v>389.44</v>
      </c>
    </row>
    <row r="28" s="1" customFormat="1" ht="12" spans="1:30">
      <c r="A28" s="4">
        <v>27</v>
      </c>
      <c r="B28" s="1" t="s">
        <v>33</v>
      </c>
      <c r="C28" s="1" t="s">
        <v>34</v>
      </c>
      <c r="D28" s="1" t="s">
        <v>244</v>
      </c>
      <c r="E28" s="1" t="s">
        <v>297</v>
      </c>
      <c r="F28" s="1" t="s">
        <v>298</v>
      </c>
      <c r="G28" s="1" t="s">
        <v>38</v>
      </c>
      <c r="H28" s="1" t="s">
        <v>39</v>
      </c>
      <c r="I28" s="1">
        <v>32</v>
      </c>
      <c r="J28" s="1">
        <v>26</v>
      </c>
      <c r="K28" s="1">
        <v>48</v>
      </c>
      <c r="L28" s="1">
        <v>32</v>
      </c>
      <c r="M28" s="1">
        <v>34</v>
      </c>
      <c r="N28" s="1">
        <v>39.8</v>
      </c>
      <c r="O28" s="1">
        <v>37</v>
      </c>
      <c r="P28" s="1">
        <v>39.8</v>
      </c>
      <c r="Q28" s="1">
        <v>50</v>
      </c>
      <c r="R28" s="1">
        <v>32</v>
      </c>
      <c r="S28" s="1">
        <v>35</v>
      </c>
      <c r="T28" s="1">
        <v>48</v>
      </c>
      <c r="U28" s="1">
        <v>27</v>
      </c>
      <c r="V28" s="1">
        <v>65</v>
      </c>
      <c r="W28" s="1">
        <v>32</v>
      </c>
      <c r="X28" s="1">
        <f t="shared" si="0"/>
        <v>577.6</v>
      </c>
      <c r="Y28" s="1">
        <f t="shared" si="1"/>
        <v>490.96</v>
      </c>
      <c r="Z28" s="1">
        <v>4.8</v>
      </c>
      <c r="AA28" s="1">
        <v>4.8</v>
      </c>
      <c r="AB28" s="1">
        <f t="shared" si="2"/>
        <v>500.56</v>
      </c>
      <c r="AC28" s="4">
        <v>110</v>
      </c>
      <c r="AD28" s="1">
        <f t="shared" si="3"/>
        <v>389.44</v>
      </c>
    </row>
    <row r="29" s="1" customFormat="1" ht="12" spans="1:30">
      <c r="A29" s="4">
        <v>28</v>
      </c>
      <c r="B29" s="1" t="s">
        <v>33</v>
      </c>
      <c r="C29" s="1" t="s">
        <v>34</v>
      </c>
      <c r="D29" s="1" t="s">
        <v>244</v>
      </c>
      <c r="E29" s="1" t="s">
        <v>299</v>
      </c>
      <c r="F29" s="1" t="s">
        <v>300</v>
      </c>
      <c r="G29" s="1" t="s">
        <v>38</v>
      </c>
      <c r="H29" s="1" t="s">
        <v>39</v>
      </c>
      <c r="I29" s="1">
        <v>32</v>
      </c>
      <c r="J29" s="1">
        <v>26</v>
      </c>
      <c r="K29" s="1">
        <v>48</v>
      </c>
      <c r="L29" s="1">
        <v>32</v>
      </c>
      <c r="M29" s="1">
        <v>34</v>
      </c>
      <c r="N29" s="1">
        <v>39.8</v>
      </c>
      <c r="O29" s="1">
        <v>37</v>
      </c>
      <c r="P29" s="1">
        <v>39.8</v>
      </c>
      <c r="Q29" s="1">
        <v>50</v>
      </c>
      <c r="R29" s="1">
        <v>32</v>
      </c>
      <c r="S29" s="1">
        <v>35</v>
      </c>
      <c r="T29" s="1">
        <v>48</v>
      </c>
      <c r="U29" s="1">
        <v>27</v>
      </c>
      <c r="V29" s="1">
        <v>65</v>
      </c>
      <c r="W29" s="1">
        <v>32</v>
      </c>
      <c r="X29" s="1">
        <f t="shared" si="0"/>
        <v>577.6</v>
      </c>
      <c r="Y29" s="1">
        <f t="shared" si="1"/>
        <v>490.96</v>
      </c>
      <c r="Z29" s="1">
        <v>4.8</v>
      </c>
      <c r="AA29" s="1">
        <v>4.8</v>
      </c>
      <c r="AB29" s="1">
        <f t="shared" si="2"/>
        <v>500.56</v>
      </c>
      <c r="AC29" s="4">
        <v>110</v>
      </c>
      <c r="AD29" s="1">
        <f t="shared" si="3"/>
        <v>389.44</v>
      </c>
    </row>
    <row r="30" s="1" customFormat="1" ht="12" spans="1:30">
      <c r="A30" s="4">
        <v>29</v>
      </c>
      <c r="B30" s="1" t="s">
        <v>33</v>
      </c>
      <c r="C30" s="1" t="s">
        <v>34</v>
      </c>
      <c r="D30" s="1" t="s">
        <v>244</v>
      </c>
      <c r="E30" s="1" t="s">
        <v>301</v>
      </c>
      <c r="F30" s="1" t="s">
        <v>302</v>
      </c>
      <c r="G30" s="1" t="s">
        <v>38</v>
      </c>
      <c r="H30" s="1" t="s">
        <v>39</v>
      </c>
      <c r="I30" s="1">
        <v>32</v>
      </c>
      <c r="J30" s="1">
        <v>26</v>
      </c>
      <c r="K30" s="1">
        <v>48</v>
      </c>
      <c r="L30" s="1">
        <v>32</v>
      </c>
      <c r="M30" s="1">
        <v>34</v>
      </c>
      <c r="N30" s="1">
        <v>39.8</v>
      </c>
      <c r="O30" s="1">
        <v>37</v>
      </c>
      <c r="P30" s="1">
        <v>39.8</v>
      </c>
      <c r="Q30" s="1">
        <v>50</v>
      </c>
      <c r="R30" s="1">
        <v>32</v>
      </c>
      <c r="S30" s="1">
        <v>35</v>
      </c>
      <c r="T30" s="1">
        <v>48</v>
      </c>
      <c r="U30" s="1">
        <v>27</v>
      </c>
      <c r="V30" s="1">
        <v>65</v>
      </c>
      <c r="W30" s="1">
        <v>32</v>
      </c>
      <c r="X30" s="1">
        <f t="shared" si="0"/>
        <v>577.6</v>
      </c>
      <c r="Y30" s="1">
        <f t="shared" si="1"/>
        <v>490.96</v>
      </c>
      <c r="Z30" s="1">
        <v>4.8</v>
      </c>
      <c r="AA30" s="1">
        <v>4.8</v>
      </c>
      <c r="AB30" s="1">
        <f t="shared" si="2"/>
        <v>500.56</v>
      </c>
      <c r="AC30" s="4">
        <v>110</v>
      </c>
      <c r="AD30" s="1">
        <f t="shared" si="3"/>
        <v>389.44</v>
      </c>
    </row>
    <row r="31" s="1" customFormat="1" ht="12" spans="1:30">
      <c r="A31" s="4">
        <v>30</v>
      </c>
      <c r="B31" s="1" t="s">
        <v>33</v>
      </c>
      <c r="C31" s="1" t="s">
        <v>34</v>
      </c>
      <c r="D31" s="1" t="s">
        <v>244</v>
      </c>
      <c r="E31" s="1" t="s">
        <v>303</v>
      </c>
      <c r="F31" s="1" t="s">
        <v>304</v>
      </c>
      <c r="G31" s="1" t="s">
        <v>38</v>
      </c>
      <c r="H31" s="1" t="s">
        <v>39</v>
      </c>
      <c r="I31" s="1">
        <v>32</v>
      </c>
      <c r="J31" s="1">
        <v>26</v>
      </c>
      <c r="K31" s="1">
        <v>48</v>
      </c>
      <c r="L31" s="1">
        <v>32</v>
      </c>
      <c r="M31" s="1">
        <v>34</v>
      </c>
      <c r="N31" s="1">
        <v>39.8</v>
      </c>
      <c r="O31" s="1">
        <v>37</v>
      </c>
      <c r="P31" s="1">
        <v>39.8</v>
      </c>
      <c r="Q31" s="1">
        <v>50</v>
      </c>
      <c r="R31" s="1">
        <v>32</v>
      </c>
      <c r="S31" s="1">
        <v>35</v>
      </c>
      <c r="T31" s="1">
        <v>48</v>
      </c>
      <c r="U31" s="1">
        <v>27</v>
      </c>
      <c r="V31" s="1">
        <v>65</v>
      </c>
      <c r="W31" s="1">
        <v>32</v>
      </c>
      <c r="X31" s="1">
        <f t="shared" si="0"/>
        <v>577.6</v>
      </c>
      <c r="Y31" s="1">
        <f t="shared" si="1"/>
        <v>490.96</v>
      </c>
      <c r="Z31" s="1">
        <v>4.8</v>
      </c>
      <c r="AA31" s="1">
        <v>4.8</v>
      </c>
      <c r="AB31" s="1">
        <f t="shared" si="2"/>
        <v>500.56</v>
      </c>
      <c r="AC31" s="4">
        <v>110</v>
      </c>
      <c r="AD31" s="1">
        <f t="shared" si="3"/>
        <v>389.44</v>
      </c>
    </row>
    <row r="32" s="1" customFormat="1" ht="12" spans="1:30">
      <c r="A32" s="4">
        <v>31</v>
      </c>
      <c r="B32" s="1" t="s">
        <v>33</v>
      </c>
      <c r="C32" s="1" t="s">
        <v>34</v>
      </c>
      <c r="D32" s="1" t="s">
        <v>244</v>
      </c>
      <c r="E32" s="1" t="s">
        <v>305</v>
      </c>
      <c r="F32" s="1" t="s">
        <v>306</v>
      </c>
      <c r="G32" s="1" t="s">
        <v>38</v>
      </c>
      <c r="H32" s="1" t="s">
        <v>39</v>
      </c>
      <c r="I32" s="1">
        <v>32</v>
      </c>
      <c r="J32" s="1">
        <v>26</v>
      </c>
      <c r="K32" s="1">
        <v>48</v>
      </c>
      <c r="L32" s="1">
        <v>32</v>
      </c>
      <c r="M32" s="1">
        <v>34</v>
      </c>
      <c r="N32" s="1">
        <v>39.8</v>
      </c>
      <c r="O32" s="1">
        <v>37</v>
      </c>
      <c r="P32" s="1">
        <v>39.8</v>
      </c>
      <c r="Q32" s="1">
        <v>50</v>
      </c>
      <c r="R32" s="1">
        <v>32</v>
      </c>
      <c r="S32" s="1">
        <v>35</v>
      </c>
      <c r="T32" s="1">
        <v>48</v>
      </c>
      <c r="U32" s="1">
        <v>27</v>
      </c>
      <c r="V32" s="1">
        <v>65</v>
      </c>
      <c r="W32" s="1">
        <v>32</v>
      </c>
      <c r="X32" s="1">
        <f t="shared" si="0"/>
        <v>577.6</v>
      </c>
      <c r="Y32" s="1">
        <f t="shared" si="1"/>
        <v>490.96</v>
      </c>
      <c r="Z32" s="1">
        <v>4.8</v>
      </c>
      <c r="AA32" s="1">
        <v>4.8</v>
      </c>
      <c r="AB32" s="1">
        <f t="shared" si="2"/>
        <v>500.56</v>
      </c>
      <c r="AC32" s="4">
        <v>110</v>
      </c>
      <c r="AD32" s="1">
        <f t="shared" si="3"/>
        <v>389.44</v>
      </c>
    </row>
    <row r="33" s="1" customFormat="1" ht="12" spans="1:30">
      <c r="A33" s="4">
        <v>32</v>
      </c>
      <c r="B33" s="1" t="s">
        <v>33</v>
      </c>
      <c r="C33" s="1" t="s">
        <v>34</v>
      </c>
      <c r="D33" s="1" t="s">
        <v>244</v>
      </c>
      <c r="E33" s="1" t="s">
        <v>307</v>
      </c>
      <c r="F33" s="1" t="s">
        <v>308</v>
      </c>
      <c r="G33" s="1" t="s">
        <v>38</v>
      </c>
      <c r="H33" s="1" t="s">
        <v>39</v>
      </c>
      <c r="I33" s="1">
        <v>32</v>
      </c>
      <c r="J33" s="1">
        <v>26</v>
      </c>
      <c r="K33" s="1">
        <v>48</v>
      </c>
      <c r="L33" s="1">
        <v>32</v>
      </c>
      <c r="M33" s="1">
        <v>34</v>
      </c>
      <c r="N33" s="1">
        <v>39.8</v>
      </c>
      <c r="O33" s="1">
        <v>37</v>
      </c>
      <c r="P33" s="1">
        <v>39.8</v>
      </c>
      <c r="Q33" s="1">
        <v>50</v>
      </c>
      <c r="R33" s="1">
        <v>32</v>
      </c>
      <c r="S33" s="1">
        <v>35</v>
      </c>
      <c r="T33" s="1">
        <v>48</v>
      </c>
      <c r="U33" s="1">
        <v>27</v>
      </c>
      <c r="V33" s="1">
        <v>65</v>
      </c>
      <c r="W33" s="1">
        <v>32</v>
      </c>
      <c r="X33" s="1">
        <f t="shared" si="0"/>
        <v>577.6</v>
      </c>
      <c r="Y33" s="1">
        <f t="shared" si="1"/>
        <v>490.96</v>
      </c>
      <c r="Z33" s="1">
        <v>4.8</v>
      </c>
      <c r="AA33" s="1">
        <v>4.8</v>
      </c>
      <c r="AB33" s="1">
        <f t="shared" si="2"/>
        <v>500.56</v>
      </c>
      <c r="AC33" s="4">
        <v>110</v>
      </c>
      <c r="AD33" s="1">
        <f t="shared" si="3"/>
        <v>389.44</v>
      </c>
    </row>
    <row r="34" s="1" customFormat="1" ht="12" spans="1:30">
      <c r="A34" s="4">
        <v>33</v>
      </c>
      <c r="B34" s="1" t="s">
        <v>33</v>
      </c>
      <c r="C34" s="1" t="s">
        <v>34</v>
      </c>
      <c r="D34" s="1" t="s">
        <v>244</v>
      </c>
      <c r="E34" s="1" t="s">
        <v>309</v>
      </c>
      <c r="F34" s="1" t="s">
        <v>310</v>
      </c>
      <c r="G34" s="1" t="s">
        <v>38</v>
      </c>
      <c r="H34" s="1" t="s">
        <v>39</v>
      </c>
      <c r="I34" s="1">
        <v>32</v>
      </c>
      <c r="J34" s="1">
        <v>26</v>
      </c>
      <c r="K34" s="1">
        <v>48</v>
      </c>
      <c r="L34" s="1">
        <v>32</v>
      </c>
      <c r="M34" s="1">
        <v>34</v>
      </c>
      <c r="N34" s="1">
        <v>39.8</v>
      </c>
      <c r="O34" s="1">
        <v>37</v>
      </c>
      <c r="P34" s="1">
        <v>39.8</v>
      </c>
      <c r="Q34" s="1">
        <v>50</v>
      </c>
      <c r="R34" s="1">
        <v>32</v>
      </c>
      <c r="S34" s="1">
        <v>35</v>
      </c>
      <c r="T34" s="1">
        <v>48</v>
      </c>
      <c r="U34" s="1">
        <v>27</v>
      </c>
      <c r="V34" s="1">
        <v>65</v>
      </c>
      <c r="W34" s="1">
        <v>32</v>
      </c>
      <c r="X34" s="1">
        <f t="shared" si="0"/>
        <v>577.6</v>
      </c>
      <c r="Y34" s="1">
        <f t="shared" si="1"/>
        <v>490.96</v>
      </c>
      <c r="Z34" s="1">
        <v>4.8</v>
      </c>
      <c r="AA34" s="1">
        <v>4.8</v>
      </c>
      <c r="AB34" s="1">
        <f t="shared" si="2"/>
        <v>500.56</v>
      </c>
      <c r="AC34" s="4">
        <v>110</v>
      </c>
      <c r="AD34" s="1">
        <f t="shared" si="3"/>
        <v>389.44</v>
      </c>
    </row>
    <row r="35" s="1" customFormat="1" ht="12" spans="1:30">
      <c r="A35" s="4">
        <v>34</v>
      </c>
      <c r="B35" s="1" t="s">
        <v>33</v>
      </c>
      <c r="C35" s="1" t="s">
        <v>34</v>
      </c>
      <c r="D35" s="1" t="s">
        <v>244</v>
      </c>
      <c r="E35" s="1" t="s">
        <v>311</v>
      </c>
      <c r="F35" s="1" t="s">
        <v>312</v>
      </c>
      <c r="G35" s="1" t="s">
        <v>38</v>
      </c>
      <c r="H35" s="1" t="s">
        <v>39</v>
      </c>
      <c r="I35" s="1">
        <v>32</v>
      </c>
      <c r="J35" s="1">
        <v>26</v>
      </c>
      <c r="K35" s="1">
        <v>48</v>
      </c>
      <c r="L35" s="1">
        <v>32</v>
      </c>
      <c r="M35" s="1">
        <v>34</v>
      </c>
      <c r="N35" s="1">
        <v>39.8</v>
      </c>
      <c r="O35" s="1">
        <v>37</v>
      </c>
      <c r="P35" s="1">
        <v>39.8</v>
      </c>
      <c r="Q35" s="1">
        <v>50</v>
      </c>
      <c r="R35" s="1">
        <v>32</v>
      </c>
      <c r="S35" s="1">
        <v>35</v>
      </c>
      <c r="T35" s="1">
        <v>48</v>
      </c>
      <c r="U35" s="1">
        <v>27</v>
      </c>
      <c r="V35" s="1">
        <v>65</v>
      </c>
      <c r="W35" s="1">
        <v>32</v>
      </c>
      <c r="X35" s="1">
        <f t="shared" ref="X35:X66" si="4">SUM(I35:W35)</f>
        <v>577.6</v>
      </c>
      <c r="Y35" s="1">
        <f t="shared" ref="Y35:Y66" si="5">X35*0.85</f>
        <v>490.96</v>
      </c>
      <c r="Z35" s="1">
        <v>4.8</v>
      </c>
      <c r="AA35" s="1">
        <v>4.8</v>
      </c>
      <c r="AB35" s="1">
        <f t="shared" ref="AB35:AB66" si="6">Y35+Z35+AA35</f>
        <v>500.56</v>
      </c>
      <c r="AC35" s="4">
        <v>110</v>
      </c>
      <c r="AD35" s="1">
        <f t="shared" ref="AD35:AD66" si="7">G35-AB35-AC35</f>
        <v>389.44</v>
      </c>
    </row>
    <row r="36" s="1" customFormat="1" ht="12" spans="1:30">
      <c r="A36" s="4">
        <v>35</v>
      </c>
      <c r="B36" s="1" t="s">
        <v>33</v>
      </c>
      <c r="C36" s="1" t="s">
        <v>34</v>
      </c>
      <c r="D36" s="1" t="s">
        <v>244</v>
      </c>
      <c r="E36" s="1" t="s">
        <v>313</v>
      </c>
      <c r="F36" s="1" t="s">
        <v>314</v>
      </c>
      <c r="G36" s="1" t="s">
        <v>38</v>
      </c>
      <c r="H36" s="1" t="s">
        <v>39</v>
      </c>
      <c r="I36" s="1">
        <v>32</v>
      </c>
      <c r="J36" s="1">
        <v>26</v>
      </c>
      <c r="K36" s="1">
        <v>48</v>
      </c>
      <c r="L36" s="1">
        <v>32</v>
      </c>
      <c r="M36" s="1">
        <v>34</v>
      </c>
      <c r="N36" s="1">
        <v>39.8</v>
      </c>
      <c r="O36" s="1">
        <v>37</v>
      </c>
      <c r="P36" s="1">
        <v>39.8</v>
      </c>
      <c r="Q36" s="1">
        <v>50</v>
      </c>
      <c r="R36" s="1">
        <v>32</v>
      </c>
      <c r="S36" s="1">
        <v>35</v>
      </c>
      <c r="T36" s="1">
        <v>48</v>
      </c>
      <c r="U36" s="1">
        <v>27</v>
      </c>
      <c r="V36" s="1">
        <v>65</v>
      </c>
      <c r="W36" s="1">
        <v>32</v>
      </c>
      <c r="X36" s="1">
        <f t="shared" si="4"/>
        <v>577.6</v>
      </c>
      <c r="Y36" s="1">
        <f t="shared" si="5"/>
        <v>490.96</v>
      </c>
      <c r="Z36" s="1">
        <v>4.8</v>
      </c>
      <c r="AA36" s="1">
        <v>4.8</v>
      </c>
      <c r="AB36" s="1">
        <f t="shared" si="6"/>
        <v>500.56</v>
      </c>
      <c r="AC36" s="4">
        <v>110</v>
      </c>
      <c r="AD36" s="1">
        <f t="shared" si="7"/>
        <v>389.44</v>
      </c>
    </row>
    <row r="37" s="1" customFormat="1" ht="12" spans="1:30">
      <c r="A37" s="4">
        <v>36</v>
      </c>
      <c r="B37" s="1" t="s">
        <v>33</v>
      </c>
      <c r="C37" s="1" t="s">
        <v>34</v>
      </c>
      <c r="D37" s="1" t="s">
        <v>244</v>
      </c>
      <c r="E37" s="1" t="s">
        <v>315</v>
      </c>
      <c r="F37" s="1" t="s">
        <v>316</v>
      </c>
      <c r="G37" s="1" t="s">
        <v>38</v>
      </c>
      <c r="H37" s="1" t="s">
        <v>39</v>
      </c>
      <c r="I37" s="1">
        <v>32</v>
      </c>
      <c r="J37" s="1">
        <v>26</v>
      </c>
      <c r="K37" s="1">
        <v>48</v>
      </c>
      <c r="L37" s="1">
        <v>32</v>
      </c>
      <c r="M37" s="1">
        <v>34</v>
      </c>
      <c r="N37" s="1">
        <v>39.8</v>
      </c>
      <c r="O37" s="1">
        <v>37</v>
      </c>
      <c r="P37" s="1">
        <v>39.8</v>
      </c>
      <c r="Q37" s="1">
        <v>50</v>
      </c>
      <c r="R37" s="1">
        <v>32</v>
      </c>
      <c r="S37" s="1">
        <v>35</v>
      </c>
      <c r="T37" s="1">
        <v>48</v>
      </c>
      <c r="U37" s="1">
        <v>27</v>
      </c>
      <c r="V37" s="1">
        <v>65</v>
      </c>
      <c r="W37" s="1">
        <v>32</v>
      </c>
      <c r="X37" s="1">
        <f t="shared" si="4"/>
        <v>577.6</v>
      </c>
      <c r="Y37" s="1">
        <f t="shared" si="5"/>
        <v>490.96</v>
      </c>
      <c r="Z37" s="1">
        <v>4.8</v>
      </c>
      <c r="AA37" s="1">
        <v>4.8</v>
      </c>
      <c r="AB37" s="1">
        <f t="shared" si="6"/>
        <v>500.56</v>
      </c>
      <c r="AC37" s="4">
        <v>110</v>
      </c>
      <c r="AD37" s="1">
        <f t="shared" si="7"/>
        <v>389.44</v>
      </c>
    </row>
    <row r="38" s="1" customFormat="1" ht="12" spans="1:30">
      <c r="A38" s="4">
        <v>37</v>
      </c>
      <c r="B38" s="1" t="s">
        <v>33</v>
      </c>
      <c r="C38" s="1" t="s">
        <v>34</v>
      </c>
      <c r="D38" s="1" t="s">
        <v>244</v>
      </c>
      <c r="E38" s="1" t="s">
        <v>317</v>
      </c>
      <c r="F38" s="1" t="s">
        <v>318</v>
      </c>
      <c r="G38" s="1" t="s">
        <v>38</v>
      </c>
      <c r="H38" s="1" t="s">
        <v>39</v>
      </c>
      <c r="I38" s="1">
        <v>32</v>
      </c>
      <c r="J38" s="1">
        <v>26</v>
      </c>
      <c r="K38" s="1">
        <v>48</v>
      </c>
      <c r="L38" s="1">
        <v>32</v>
      </c>
      <c r="M38" s="1">
        <v>34</v>
      </c>
      <c r="N38" s="1">
        <v>39.8</v>
      </c>
      <c r="O38" s="1">
        <v>37</v>
      </c>
      <c r="P38" s="1">
        <v>39.8</v>
      </c>
      <c r="Q38" s="1">
        <v>50</v>
      </c>
      <c r="R38" s="1">
        <v>32</v>
      </c>
      <c r="S38" s="1">
        <v>35</v>
      </c>
      <c r="T38" s="1">
        <v>48</v>
      </c>
      <c r="U38" s="1">
        <v>27</v>
      </c>
      <c r="V38" s="1">
        <v>65</v>
      </c>
      <c r="W38" s="1">
        <v>32</v>
      </c>
      <c r="X38" s="1">
        <f t="shared" si="4"/>
        <v>577.6</v>
      </c>
      <c r="Y38" s="1">
        <f t="shared" si="5"/>
        <v>490.96</v>
      </c>
      <c r="Z38" s="1">
        <v>4.8</v>
      </c>
      <c r="AA38" s="1">
        <v>4.8</v>
      </c>
      <c r="AB38" s="1">
        <f t="shared" si="6"/>
        <v>500.56</v>
      </c>
      <c r="AC38" s="4">
        <v>110</v>
      </c>
      <c r="AD38" s="1">
        <f t="shared" si="7"/>
        <v>389.44</v>
      </c>
    </row>
    <row r="39" s="1" customFormat="1" ht="12" spans="1:30">
      <c r="A39" s="4">
        <v>38</v>
      </c>
      <c r="B39" s="1" t="s">
        <v>33</v>
      </c>
      <c r="C39" s="1" t="s">
        <v>34</v>
      </c>
      <c r="D39" s="1" t="s">
        <v>244</v>
      </c>
      <c r="E39" s="1" t="s">
        <v>319</v>
      </c>
      <c r="F39" s="1" t="s">
        <v>320</v>
      </c>
      <c r="G39" s="1" t="s">
        <v>38</v>
      </c>
      <c r="H39" s="1" t="s">
        <v>39</v>
      </c>
      <c r="I39" s="1">
        <v>32</v>
      </c>
      <c r="J39" s="1">
        <v>26</v>
      </c>
      <c r="K39" s="1">
        <v>48</v>
      </c>
      <c r="L39" s="1">
        <v>32</v>
      </c>
      <c r="M39" s="1">
        <v>34</v>
      </c>
      <c r="N39" s="1">
        <v>39.8</v>
      </c>
      <c r="O39" s="1">
        <v>37</v>
      </c>
      <c r="P39" s="1">
        <v>39.8</v>
      </c>
      <c r="Q39" s="1">
        <v>50</v>
      </c>
      <c r="R39" s="1">
        <v>32</v>
      </c>
      <c r="S39" s="1">
        <v>35</v>
      </c>
      <c r="T39" s="1">
        <v>48</v>
      </c>
      <c r="U39" s="1">
        <v>27</v>
      </c>
      <c r="V39" s="1">
        <v>65</v>
      </c>
      <c r="W39" s="1">
        <v>32</v>
      </c>
      <c r="X39" s="1">
        <f t="shared" si="4"/>
        <v>577.6</v>
      </c>
      <c r="Y39" s="1">
        <f t="shared" si="5"/>
        <v>490.96</v>
      </c>
      <c r="Z39" s="1">
        <v>4.8</v>
      </c>
      <c r="AA39" s="1">
        <v>4.8</v>
      </c>
      <c r="AB39" s="1">
        <f t="shared" si="6"/>
        <v>500.56</v>
      </c>
      <c r="AC39" s="4">
        <v>110</v>
      </c>
      <c r="AD39" s="1">
        <f t="shared" si="7"/>
        <v>389.44</v>
      </c>
    </row>
    <row r="40" s="1" customFormat="1" ht="12" spans="1:30">
      <c r="A40" s="4">
        <v>39</v>
      </c>
      <c r="B40" s="1" t="s">
        <v>33</v>
      </c>
      <c r="C40" s="1" t="s">
        <v>34</v>
      </c>
      <c r="D40" s="1" t="s">
        <v>244</v>
      </c>
      <c r="E40" s="1" t="s">
        <v>321</v>
      </c>
      <c r="F40" s="1" t="s">
        <v>322</v>
      </c>
      <c r="G40" s="1" t="s">
        <v>38</v>
      </c>
      <c r="H40" s="1" t="s">
        <v>39</v>
      </c>
      <c r="I40" s="1">
        <v>32</v>
      </c>
      <c r="J40" s="1">
        <v>26</v>
      </c>
      <c r="K40" s="1">
        <v>48</v>
      </c>
      <c r="L40" s="1">
        <v>32</v>
      </c>
      <c r="M40" s="1">
        <v>34</v>
      </c>
      <c r="N40" s="1">
        <v>39.8</v>
      </c>
      <c r="O40" s="1">
        <v>37</v>
      </c>
      <c r="P40" s="1">
        <v>39.8</v>
      </c>
      <c r="Q40" s="1">
        <v>50</v>
      </c>
      <c r="R40" s="1">
        <v>32</v>
      </c>
      <c r="S40" s="1">
        <v>35</v>
      </c>
      <c r="T40" s="1">
        <v>48</v>
      </c>
      <c r="U40" s="1">
        <v>27</v>
      </c>
      <c r="V40" s="1">
        <v>65</v>
      </c>
      <c r="W40" s="1">
        <v>32</v>
      </c>
      <c r="X40" s="1">
        <f t="shared" si="4"/>
        <v>577.6</v>
      </c>
      <c r="Y40" s="1">
        <f t="shared" si="5"/>
        <v>490.96</v>
      </c>
      <c r="Z40" s="1">
        <v>4.8</v>
      </c>
      <c r="AA40" s="1">
        <v>4.8</v>
      </c>
      <c r="AB40" s="1">
        <f t="shared" si="6"/>
        <v>500.56</v>
      </c>
      <c r="AC40" s="4">
        <v>110</v>
      </c>
      <c r="AD40" s="1">
        <f t="shared" si="7"/>
        <v>389.44</v>
      </c>
    </row>
    <row r="41" s="1" customFormat="1" ht="12" spans="1:30">
      <c r="A41" s="4">
        <v>40</v>
      </c>
      <c r="B41" s="1" t="s">
        <v>33</v>
      </c>
      <c r="C41" s="1" t="s">
        <v>34</v>
      </c>
      <c r="D41" s="1" t="s">
        <v>244</v>
      </c>
      <c r="E41" s="1" t="s">
        <v>323</v>
      </c>
      <c r="F41" s="1" t="s">
        <v>324</v>
      </c>
      <c r="G41" s="1" t="s">
        <v>38</v>
      </c>
      <c r="H41" s="1" t="s">
        <v>39</v>
      </c>
      <c r="I41" s="1">
        <v>32</v>
      </c>
      <c r="J41" s="1">
        <v>26</v>
      </c>
      <c r="K41" s="1">
        <v>48</v>
      </c>
      <c r="L41" s="1">
        <v>32</v>
      </c>
      <c r="M41" s="1">
        <v>34</v>
      </c>
      <c r="N41" s="1">
        <v>39.8</v>
      </c>
      <c r="O41" s="1">
        <v>37</v>
      </c>
      <c r="P41" s="1">
        <v>39.8</v>
      </c>
      <c r="Q41" s="1">
        <v>50</v>
      </c>
      <c r="R41" s="1">
        <v>32</v>
      </c>
      <c r="S41" s="1">
        <v>35</v>
      </c>
      <c r="T41" s="1">
        <v>48</v>
      </c>
      <c r="U41" s="1">
        <v>27</v>
      </c>
      <c r="V41" s="1">
        <v>65</v>
      </c>
      <c r="W41" s="1">
        <v>32</v>
      </c>
      <c r="X41" s="1">
        <f t="shared" si="4"/>
        <v>577.6</v>
      </c>
      <c r="Y41" s="1">
        <f t="shared" si="5"/>
        <v>490.96</v>
      </c>
      <c r="Z41" s="1">
        <v>4.8</v>
      </c>
      <c r="AA41" s="1">
        <v>4.8</v>
      </c>
      <c r="AB41" s="1">
        <f t="shared" si="6"/>
        <v>500.56</v>
      </c>
      <c r="AC41" s="4">
        <v>110</v>
      </c>
      <c r="AD41" s="1">
        <f t="shared" si="7"/>
        <v>389.44</v>
      </c>
    </row>
    <row r="42" s="1" customFormat="1" ht="12" spans="1:30">
      <c r="A42" s="4">
        <v>41</v>
      </c>
      <c r="B42" s="1" t="s">
        <v>33</v>
      </c>
      <c r="C42" s="1" t="s">
        <v>34</v>
      </c>
      <c r="D42" s="1" t="s">
        <v>244</v>
      </c>
      <c r="E42" s="1" t="s">
        <v>325</v>
      </c>
      <c r="F42" s="1" t="s">
        <v>326</v>
      </c>
      <c r="G42" s="1" t="s">
        <v>38</v>
      </c>
      <c r="H42" s="1" t="s">
        <v>39</v>
      </c>
      <c r="I42" s="1">
        <v>32</v>
      </c>
      <c r="J42" s="1">
        <v>26</v>
      </c>
      <c r="K42" s="1">
        <v>48</v>
      </c>
      <c r="L42" s="1">
        <v>32</v>
      </c>
      <c r="M42" s="1">
        <v>34</v>
      </c>
      <c r="N42" s="1">
        <v>39.8</v>
      </c>
      <c r="O42" s="1">
        <v>37</v>
      </c>
      <c r="P42" s="1">
        <v>39.8</v>
      </c>
      <c r="Q42" s="1">
        <v>50</v>
      </c>
      <c r="R42" s="1">
        <v>32</v>
      </c>
      <c r="S42" s="1">
        <v>35</v>
      </c>
      <c r="T42" s="1">
        <v>48</v>
      </c>
      <c r="U42" s="1">
        <v>27</v>
      </c>
      <c r="V42" s="1">
        <v>65</v>
      </c>
      <c r="W42" s="1">
        <v>32</v>
      </c>
      <c r="X42" s="1">
        <f t="shared" si="4"/>
        <v>577.6</v>
      </c>
      <c r="Y42" s="1">
        <f t="shared" si="5"/>
        <v>490.96</v>
      </c>
      <c r="Z42" s="1">
        <v>4.8</v>
      </c>
      <c r="AA42" s="1">
        <v>4.8</v>
      </c>
      <c r="AB42" s="1">
        <f t="shared" si="6"/>
        <v>500.56</v>
      </c>
      <c r="AC42" s="4">
        <v>110</v>
      </c>
      <c r="AD42" s="1">
        <f t="shared" si="7"/>
        <v>389.44</v>
      </c>
    </row>
    <row r="43" s="1" customFormat="1" ht="12" spans="1:30">
      <c r="A43" s="4">
        <v>42</v>
      </c>
      <c r="B43" s="1" t="s">
        <v>33</v>
      </c>
      <c r="C43" s="1" t="s">
        <v>34</v>
      </c>
      <c r="D43" s="1" t="s">
        <v>244</v>
      </c>
      <c r="E43" s="1" t="s">
        <v>327</v>
      </c>
      <c r="F43" s="1" t="s">
        <v>328</v>
      </c>
      <c r="G43" s="1" t="s">
        <v>38</v>
      </c>
      <c r="H43" s="1" t="s">
        <v>39</v>
      </c>
      <c r="I43" s="1">
        <v>32</v>
      </c>
      <c r="J43" s="1">
        <v>26</v>
      </c>
      <c r="K43" s="1">
        <v>48</v>
      </c>
      <c r="L43" s="1">
        <v>32</v>
      </c>
      <c r="M43" s="1">
        <v>34</v>
      </c>
      <c r="N43" s="1">
        <v>39.8</v>
      </c>
      <c r="O43" s="1">
        <v>37</v>
      </c>
      <c r="P43" s="1">
        <v>39.8</v>
      </c>
      <c r="Q43" s="1">
        <v>50</v>
      </c>
      <c r="R43" s="1">
        <v>32</v>
      </c>
      <c r="S43" s="1">
        <v>35</v>
      </c>
      <c r="T43" s="1">
        <v>48</v>
      </c>
      <c r="U43" s="1">
        <v>27</v>
      </c>
      <c r="V43" s="1">
        <v>65</v>
      </c>
      <c r="W43" s="1">
        <v>32</v>
      </c>
      <c r="X43" s="1">
        <f t="shared" si="4"/>
        <v>577.6</v>
      </c>
      <c r="Y43" s="1">
        <f t="shared" si="5"/>
        <v>490.96</v>
      </c>
      <c r="Z43" s="1">
        <v>4.8</v>
      </c>
      <c r="AA43" s="1">
        <v>4.8</v>
      </c>
      <c r="AB43" s="1">
        <f t="shared" si="6"/>
        <v>500.56</v>
      </c>
      <c r="AC43" s="4">
        <v>110</v>
      </c>
      <c r="AD43" s="1">
        <f t="shared" si="7"/>
        <v>389.44</v>
      </c>
    </row>
    <row r="44" s="1" customFormat="1" ht="12" spans="1:30">
      <c r="A44" s="4">
        <v>43</v>
      </c>
      <c r="B44" s="1" t="s">
        <v>33</v>
      </c>
      <c r="C44" s="1" t="s">
        <v>34</v>
      </c>
      <c r="D44" s="1" t="s">
        <v>244</v>
      </c>
      <c r="E44" s="1" t="s">
        <v>329</v>
      </c>
      <c r="F44" s="1" t="s">
        <v>330</v>
      </c>
      <c r="G44" s="1" t="s">
        <v>38</v>
      </c>
      <c r="H44" s="1" t="s">
        <v>39</v>
      </c>
      <c r="I44" s="1">
        <v>32</v>
      </c>
      <c r="J44" s="1">
        <v>26</v>
      </c>
      <c r="K44" s="1">
        <v>48</v>
      </c>
      <c r="L44" s="1">
        <v>32</v>
      </c>
      <c r="M44" s="1">
        <v>34</v>
      </c>
      <c r="N44" s="1">
        <v>39.8</v>
      </c>
      <c r="O44" s="1">
        <v>37</v>
      </c>
      <c r="P44" s="1">
        <v>39.8</v>
      </c>
      <c r="Q44" s="1">
        <v>50</v>
      </c>
      <c r="R44" s="1">
        <v>32</v>
      </c>
      <c r="S44" s="1">
        <v>35</v>
      </c>
      <c r="T44" s="1">
        <v>48</v>
      </c>
      <c r="U44" s="1">
        <v>27</v>
      </c>
      <c r="V44" s="1">
        <v>65</v>
      </c>
      <c r="W44" s="1">
        <v>32</v>
      </c>
      <c r="X44" s="1">
        <f t="shared" si="4"/>
        <v>577.6</v>
      </c>
      <c r="Y44" s="1">
        <f t="shared" si="5"/>
        <v>490.96</v>
      </c>
      <c r="Z44" s="1">
        <v>4.8</v>
      </c>
      <c r="AA44" s="1">
        <v>4.8</v>
      </c>
      <c r="AB44" s="1">
        <f t="shared" si="6"/>
        <v>500.56</v>
      </c>
      <c r="AC44" s="4">
        <v>110</v>
      </c>
      <c r="AD44" s="1">
        <f t="shared" si="7"/>
        <v>389.44</v>
      </c>
    </row>
    <row r="45" s="1" customFormat="1" ht="12" spans="1:30">
      <c r="A45" s="4">
        <v>44</v>
      </c>
      <c r="B45" s="1" t="s">
        <v>33</v>
      </c>
      <c r="C45" s="1" t="s">
        <v>34</v>
      </c>
      <c r="D45" s="1" t="s">
        <v>244</v>
      </c>
      <c r="E45" s="1" t="s">
        <v>331</v>
      </c>
      <c r="F45" s="1" t="s">
        <v>332</v>
      </c>
      <c r="G45" s="1" t="s">
        <v>38</v>
      </c>
      <c r="H45" s="1" t="s">
        <v>39</v>
      </c>
      <c r="I45" s="1">
        <v>32</v>
      </c>
      <c r="J45" s="1">
        <v>26</v>
      </c>
      <c r="K45" s="1">
        <v>48</v>
      </c>
      <c r="L45" s="1">
        <v>32</v>
      </c>
      <c r="M45" s="1">
        <v>34</v>
      </c>
      <c r="N45" s="1">
        <v>39.8</v>
      </c>
      <c r="O45" s="1">
        <v>37</v>
      </c>
      <c r="P45" s="1">
        <v>39.8</v>
      </c>
      <c r="Q45" s="1">
        <v>50</v>
      </c>
      <c r="R45" s="1">
        <v>32</v>
      </c>
      <c r="S45" s="1">
        <v>35</v>
      </c>
      <c r="T45" s="1">
        <v>48</v>
      </c>
      <c r="U45" s="1">
        <v>27</v>
      </c>
      <c r="V45" s="1">
        <v>65</v>
      </c>
      <c r="W45" s="1">
        <v>32</v>
      </c>
      <c r="X45" s="1">
        <f t="shared" si="4"/>
        <v>577.6</v>
      </c>
      <c r="Y45" s="1">
        <f t="shared" si="5"/>
        <v>490.96</v>
      </c>
      <c r="Z45" s="1">
        <v>4.8</v>
      </c>
      <c r="AA45" s="1">
        <v>4.8</v>
      </c>
      <c r="AB45" s="1">
        <f t="shared" si="6"/>
        <v>500.56</v>
      </c>
      <c r="AC45" s="4">
        <v>110</v>
      </c>
      <c r="AD45" s="1">
        <f t="shared" si="7"/>
        <v>389.44</v>
      </c>
    </row>
    <row r="46" s="1" customFormat="1" ht="12" spans="1:30">
      <c r="A46" s="4">
        <v>45</v>
      </c>
      <c r="B46" s="1" t="s">
        <v>33</v>
      </c>
      <c r="C46" s="1" t="s">
        <v>34</v>
      </c>
      <c r="D46" s="1" t="s">
        <v>244</v>
      </c>
      <c r="E46" s="1" t="s">
        <v>333</v>
      </c>
      <c r="F46" s="1" t="s">
        <v>334</v>
      </c>
      <c r="G46" s="1" t="s">
        <v>38</v>
      </c>
      <c r="H46" s="1" t="s">
        <v>39</v>
      </c>
      <c r="I46" s="1">
        <v>32</v>
      </c>
      <c r="J46" s="1">
        <v>26</v>
      </c>
      <c r="K46" s="1">
        <v>48</v>
      </c>
      <c r="L46" s="1">
        <v>32</v>
      </c>
      <c r="M46" s="1">
        <v>34</v>
      </c>
      <c r="N46" s="1">
        <v>39.8</v>
      </c>
      <c r="O46" s="1">
        <v>37</v>
      </c>
      <c r="P46" s="1">
        <v>39.8</v>
      </c>
      <c r="Q46" s="1">
        <v>50</v>
      </c>
      <c r="R46" s="1">
        <v>32</v>
      </c>
      <c r="S46" s="1">
        <v>35</v>
      </c>
      <c r="T46" s="1">
        <v>48</v>
      </c>
      <c r="U46" s="1">
        <v>27</v>
      </c>
      <c r="V46" s="1">
        <v>65</v>
      </c>
      <c r="W46" s="1">
        <v>32</v>
      </c>
      <c r="X46" s="1">
        <f t="shared" si="4"/>
        <v>577.6</v>
      </c>
      <c r="Y46" s="1">
        <f t="shared" si="5"/>
        <v>490.96</v>
      </c>
      <c r="Z46" s="1">
        <v>4.8</v>
      </c>
      <c r="AA46" s="1">
        <v>4.8</v>
      </c>
      <c r="AB46" s="1">
        <f t="shared" si="6"/>
        <v>500.56</v>
      </c>
      <c r="AC46" s="4">
        <v>110</v>
      </c>
      <c r="AD46" s="1">
        <f t="shared" si="7"/>
        <v>389.44</v>
      </c>
    </row>
    <row r="47" s="1" customFormat="1" ht="12" spans="1:30">
      <c r="A47" s="4">
        <v>46</v>
      </c>
      <c r="B47" s="1" t="s">
        <v>33</v>
      </c>
      <c r="C47" s="1" t="s">
        <v>34</v>
      </c>
      <c r="D47" s="1" t="s">
        <v>244</v>
      </c>
      <c r="E47" s="1" t="s">
        <v>335</v>
      </c>
      <c r="F47" s="1" t="s">
        <v>336</v>
      </c>
      <c r="G47" s="1" t="s">
        <v>38</v>
      </c>
      <c r="H47" s="1" t="s">
        <v>39</v>
      </c>
      <c r="I47" s="1">
        <v>32</v>
      </c>
      <c r="J47" s="1">
        <v>26</v>
      </c>
      <c r="K47" s="1">
        <v>48</v>
      </c>
      <c r="L47" s="1">
        <v>32</v>
      </c>
      <c r="M47" s="1">
        <v>34</v>
      </c>
      <c r="N47" s="1">
        <v>39.8</v>
      </c>
      <c r="O47" s="1">
        <v>37</v>
      </c>
      <c r="P47" s="1">
        <v>39.8</v>
      </c>
      <c r="Q47" s="1">
        <v>50</v>
      </c>
      <c r="R47" s="1">
        <v>32</v>
      </c>
      <c r="S47" s="1">
        <v>35</v>
      </c>
      <c r="T47" s="1">
        <v>48</v>
      </c>
      <c r="U47" s="1">
        <v>27</v>
      </c>
      <c r="V47" s="1">
        <v>65</v>
      </c>
      <c r="W47" s="1">
        <v>32</v>
      </c>
      <c r="X47" s="1">
        <f t="shared" si="4"/>
        <v>577.6</v>
      </c>
      <c r="Y47" s="1">
        <f t="shared" si="5"/>
        <v>490.96</v>
      </c>
      <c r="Z47" s="1">
        <v>4.8</v>
      </c>
      <c r="AA47" s="1">
        <v>4.8</v>
      </c>
      <c r="AB47" s="1">
        <f t="shared" si="6"/>
        <v>500.56</v>
      </c>
      <c r="AC47" s="4">
        <v>110</v>
      </c>
      <c r="AD47" s="1">
        <f t="shared" si="7"/>
        <v>389.44</v>
      </c>
    </row>
    <row r="48" s="1" customFormat="1" ht="12" spans="1:30">
      <c r="A48" s="4">
        <v>47</v>
      </c>
      <c r="B48" s="1" t="s">
        <v>33</v>
      </c>
      <c r="C48" s="1" t="s">
        <v>34</v>
      </c>
      <c r="D48" s="1" t="s">
        <v>244</v>
      </c>
      <c r="E48" s="1" t="s">
        <v>337</v>
      </c>
      <c r="F48" s="1" t="s">
        <v>338</v>
      </c>
      <c r="G48" s="1" t="s">
        <v>38</v>
      </c>
      <c r="H48" s="1" t="s">
        <v>39</v>
      </c>
      <c r="I48" s="1">
        <v>32</v>
      </c>
      <c r="J48" s="1">
        <v>26</v>
      </c>
      <c r="K48" s="1">
        <v>48</v>
      </c>
      <c r="L48" s="1">
        <v>32</v>
      </c>
      <c r="M48" s="1">
        <v>34</v>
      </c>
      <c r="N48" s="1">
        <v>39.8</v>
      </c>
      <c r="O48" s="1">
        <v>37</v>
      </c>
      <c r="P48" s="1">
        <v>39.8</v>
      </c>
      <c r="Q48" s="1">
        <v>50</v>
      </c>
      <c r="R48" s="1">
        <v>32</v>
      </c>
      <c r="S48" s="1">
        <v>35</v>
      </c>
      <c r="T48" s="1">
        <v>48</v>
      </c>
      <c r="U48" s="1">
        <v>27</v>
      </c>
      <c r="V48" s="1">
        <v>65</v>
      </c>
      <c r="W48" s="1">
        <v>32</v>
      </c>
      <c r="X48" s="1">
        <f t="shared" si="4"/>
        <v>577.6</v>
      </c>
      <c r="Y48" s="1">
        <f t="shared" si="5"/>
        <v>490.96</v>
      </c>
      <c r="Z48" s="1">
        <v>4.8</v>
      </c>
      <c r="AA48" s="1">
        <v>4.8</v>
      </c>
      <c r="AB48" s="1">
        <f t="shared" si="6"/>
        <v>500.56</v>
      </c>
      <c r="AC48" s="4">
        <v>110</v>
      </c>
      <c r="AD48" s="1">
        <f t="shared" si="7"/>
        <v>389.44</v>
      </c>
    </row>
    <row r="49" s="1" customFormat="1" ht="12" spans="1:30">
      <c r="A49" s="4">
        <v>48</v>
      </c>
      <c r="B49" s="1" t="s">
        <v>33</v>
      </c>
      <c r="C49" s="1" t="s">
        <v>34</v>
      </c>
      <c r="D49" s="1" t="s">
        <v>244</v>
      </c>
      <c r="E49" s="1" t="s">
        <v>339</v>
      </c>
      <c r="F49" s="1" t="s">
        <v>340</v>
      </c>
      <c r="G49" s="1" t="s">
        <v>38</v>
      </c>
      <c r="H49" s="1" t="s">
        <v>39</v>
      </c>
      <c r="I49" s="1">
        <v>32</v>
      </c>
      <c r="J49" s="1">
        <v>26</v>
      </c>
      <c r="K49" s="1">
        <v>48</v>
      </c>
      <c r="L49" s="1">
        <v>32</v>
      </c>
      <c r="M49" s="1">
        <v>34</v>
      </c>
      <c r="N49" s="1">
        <v>39.8</v>
      </c>
      <c r="O49" s="1">
        <v>37</v>
      </c>
      <c r="P49" s="1">
        <v>39.8</v>
      </c>
      <c r="Q49" s="1">
        <v>50</v>
      </c>
      <c r="R49" s="1">
        <v>32</v>
      </c>
      <c r="S49" s="1">
        <v>35</v>
      </c>
      <c r="T49" s="1">
        <v>48</v>
      </c>
      <c r="U49" s="1">
        <v>27</v>
      </c>
      <c r="V49" s="1">
        <v>65</v>
      </c>
      <c r="W49" s="1">
        <v>32</v>
      </c>
      <c r="X49" s="1">
        <f t="shared" si="4"/>
        <v>577.6</v>
      </c>
      <c r="Y49" s="1">
        <f t="shared" si="5"/>
        <v>490.96</v>
      </c>
      <c r="Z49" s="1">
        <v>4.8</v>
      </c>
      <c r="AA49" s="1">
        <v>4.8</v>
      </c>
      <c r="AB49" s="1">
        <f t="shared" si="6"/>
        <v>500.56</v>
      </c>
      <c r="AC49" s="4">
        <v>110</v>
      </c>
      <c r="AD49" s="1">
        <f t="shared" si="7"/>
        <v>389.44</v>
      </c>
    </row>
    <row r="50" s="1" customFormat="1" ht="12" spans="1:30">
      <c r="A50" s="4">
        <v>49</v>
      </c>
      <c r="B50" s="1" t="s">
        <v>33</v>
      </c>
      <c r="C50" s="1" t="s">
        <v>34</v>
      </c>
      <c r="D50" s="1" t="s">
        <v>244</v>
      </c>
      <c r="E50" s="1" t="s">
        <v>341</v>
      </c>
      <c r="F50" s="1" t="s">
        <v>342</v>
      </c>
      <c r="G50" s="1" t="s">
        <v>38</v>
      </c>
      <c r="H50" s="1" t="s">
        <v>39</v>
      </c>
      <c r="I50" s="1">
        <v>32</v>
      </c>
      <c r="J50" s="1">
        <v>26</v>
      </c>
      <c r="K50" s="1">
        <v>48</v>
      </c>
      <c r="L50" s="1">
        <v>32</v>
      </c>
      <c r="M50" s="1">
        <v>34</v>
      </c>
      <c r="N50" s="1">
        <v>39.8</v>
      </c>
      <c r="O50" s="1">
        <v>37</v>
      </c>
      <c r="P50" s="1">
        <v>39.8</v>
      </c>
      <c r="Q50" s="1">
        <v>50</v>
      </c>
      <c r="R50" s="1">
        <v>32</v>
      </c>
      <c r="S50" s="1">
        <v>35</v>
      </c>
      <c r="T50" s="1">
        <v>48</v>
      </c>
      <c r="U50" s="1">
        <v>27</v>
      </c>
      <c r="V50" s="1">
        <v>65</v>
      </c>
      <c r="W50" s="1">
        <v>32</v>
      </c>
      <c r="X50" s="1">
        <f t="shared" si="4"/>
        <v>577.6</v>
      </c>
      <c r="Y50" s="1">
        <f t="shared" si="5"/>
        <v>490.96</v>
      </c>
      <c r="Z50" s="1">
        <v>4.8</v>
      </c>
      <c r="AA50" s="1">
        <v>4.8</v>
      </c>
      <c r="AB50" s="1">
        <f t="shared" si="6"/>
        <v>500.56</v>
      </c>
      <c r="AC50" s="4">
        <v>110</v>
      </c>
      <c r="AD50" s="1">
        <f t="shared" si="7"/>
        <v>389.44</v>
      </c>
    </row>
    <row r="51" s="1" customFormat="1" ht="12" spans="1:30">
      <c r="A51" s="4">
        <v>50</v>
      </c>
      <c r="B51" s="1" t="s">
        <v>33</v>
      </c>
      <c r="C51" s="1" t="s">
        <v>34</v>
      </c>
      <c r="D51" s="1" t="s">
        <v>343</v>
      </c>
      <c r="E51" s="1" t="s">
        <v>344</v>
      </c>
      <c r="F51" s="1" t="s">
        <v>345</v>
      </c>
      <c r="G51" s="1" t="s">
        <v>38</v>
      </c>
      <c r="H51" s="1" t="s">
        <v>39</v>
      </c>
      <c r="I51" s="1">
        <v>32</v>
      </c>
      <c r="J51" s="1">
        <v>26</v>
      </c>
      <c r="K51" s="1">
        <v>48</v>
      </c>
      <c r="L51" s="1">
        <v>32</v>
      </c>
      <c r="M51" s="1">
        <v>34</v>
      </c>
      <c r="N51" s="1">
        <v>39.8</v>
      </c>
      <c r="O51" s="1">
        <v>37</v>
      </c>
      <c r="P51" s="1">
        <v>39.8</v>
      </c>
      <c r="Q51" s="1">
        <v>50</v>
      </c>
      <c r="R51" s="1">
        <v>32</v>
      </c>
      <c r="S51" s="1">
        <v>35</v>
      </c>
      <c r="T51" s="1">
        <v>48</v>
      </c>
      <c r="U51" s="1">
        <v>27</v>
      </c>
      <c r="V51" s="1">
        <v>65</v>
      </c>
      <c r="W51" s="1">
        <v>32</v>
      </c>
      <c r="X51" s="1">
        <f t="shared" si="4"/>
        <v>577.6</v>
      </c>
      <c r="Y51" s="1">
        <f t="shared" si="5"/>
        <v>490.96</v>
      </c>
      <c r="Z51" s="1">
        <v>4.8</v>
      </c>
      <c r="AA51" s="1">
        <v>4.8</v>
      </c>
      <c r="AB51" s="1">
        <f t="shared" si="6"/>
        <v>500.56</v>
      </c>
      <c r="AC51" s="4">
        <v>110</v>
      </c>
      <c r="AD51" s="1">
        <f t="shared" si="7"/>
        <v>389.44</v>
      </c>
    </row>
    <row r="52" s="1" customFormat="1" ht="12" spans="1:30">
      <c r="A52" s="4">
        <v>51</v>
      </c>
      <c r="B52" s="1" t="s">
        <v>33</v>
      </c>
      <c r="C52" s="1" t="s">
        <v>34</v>
      </c>
      <c r="D52" s="1" t="s">
        <v>343</v>
      </c>
      <c r="E52" s="1" t="s">
        <v>346</v>
      </c>
      <c r="F52" s="1" t="s">
        <v>347</v>
      </c>
      <c r="G52" s="1" t="s">
        <v>38</v>
      </c>
      <c r="H52" s="1" t="s">
        <v>39</v>
      </c>
      <c r="I52" s="1">
        <v>32</v>
      </c>
      <c r="J52" s="1">
        <v>26</v>
      </c>
      <c r="K52" s="1">
        <v>48</v>
      </c>
      <c r="L52" s="1">
        <v>32</v>
      </c>
      <c r="M52" s="1">
        <v>34</v>
      </c>
      <c r="N52" s="1">
        <v>39.8</v>
      </c>
      <c r="O52" s="1">
        <v>37</v>
      </c>
      <c r="P52" s="1">
        <v>39.8</v>
      </c>
      <c r="Q52" s="1">
        <v>50</v>
      </c>
      <c r="R52" s="1">
        <v>32</v>
      </c>
      <c r="S52" s="1">
        <v>35</v>
      </c>
      <c r="T52" s="1">
        <v>48</v>
      </c>
      <c r="U52" s="1">
        <v>27</v>
      </c>
      <c r="V52" s="1">
        <v>65</v>
      </c>
      <c r="W52" s="1">
        <v>32</v>
      </c>
      <c r="X52" s="1">
        <f t="shared" si="4"/>
        <v>577.6</v>
      </c>
      <c r="Y52" s="1">
        <f t="shared" si="5"/>
        <v>490.96</v>
      </c>
      <c r="Z52" s="1">
        <v>4.8</v>
      </c>
      <c r="AA52" s="1">
        <v>4.8</v>
      </c>
      <c r="AB52" s="1">
        <f t="shared" si="6"/>
        <v>500.56</v>
      </c>
      <c r="AC52" s="4">
        <v>110</v>
      </c>
      <c r="AD52" s="1">
        <f t="shared" si="7"/>
        <v>389.44</v>
      </c>
    </row>
    <row r="53" s="1" customFormat="1" ht="12" spans="1:30">
      <c r="A53" s="4">
        <v>52</v>
      </c>
      <c r="B53" s="1" t="s">
        <v>33</v>
      </c>
      <c r="C53" s="1" t="s">
        <v>34</v>
      </c>
      <c r="D53" s="1" t="s">
        <v>343</v>
      </c>
      <c r="E53" s="1" t="s">
        <v>348</v>
      </c>
      <c r="F53" s="1" t="s">
        <v>349</v>
      </c>
      <c r="G53" s="1" t="s">
        <v>38</v>
      </c>
      <c r="H53" s="1" t="s">
        <v>39</v>
      </c>
      <c r="I53" s="1">
        <v>32</v>
      </c>
      <c r="J53" s="1">
        <v>26</v>
      </c>
      <c r="K53" s="1">
        <v>48</v>
      </c>
      <c r="L53" s="1">
        <v>32</v>
      </c>
      <c r="M53" s="1">
        <v>34</v>
      </c>
      <c r="N53" s="1">
        <v>39.8</v>
      </c>
      <c r="O53" s="1">
        <v>37</v>
      </c>
      <c r="P53" s="1">
        <v>39.8</v>
      </c>
      <c r="Q53" s="1">
        <v>50</v>
      </c>
      <c r="R53" s="1">
        <v>32</v>
      </c>
      <c r="S53" s="1">
        <v>35</v>
      </c>
      <c r="T53" s="1">
        <v>48</v>
      </c>
      <c r="U53" s="1">
        <v>27</v>
      </c>
      <c r="V53" s="1">
        <v>65</v>
      </c>
      <c r="W53" s="1">
        <v>32</v>
      </c>
      <c r="X53" s="1">
        <f t="shared" si="4"/>
        <v>577.6</v>
      </c>
      <c r="Y53" s="1">
        <f t="shared" si="5"/>
        <v>490.96</v>
      </c>
      <c r="Z53" s="1">
        <v>4.8</v>
      </c>
      <c r="AA53" s="1">
        <v>4.8</v>
      </c>
      <c r="AB53" s="1">
        <f t="shared" si="6"/>
        <v>500.56</v>
      </c>
      <c r="AC53" s="4">
        <v>110</v>
      </c>
      <c r="AD53" s="1">
        <f t="shared" si="7"/>
        <v>389.44</v>
      </c>
    </row>
    <row r="54" s="1" customFormat="1" ht="12" spans="1:30">
      <c r="A54" s="4">
        <v>53</v>
      </c>
      <c r="B54" s="1" t="s">
        <v>33</v>
      </c>
      <c r="C54" s="1" t="s">
        <v>34</v>
      </c>
      <c r="D54" s="1" t="s">
        <v>343</v>
      </c>
      <c r="E54" s="1" t="s">
        <v>350</v>
      </c>
      <c r="F54" s="1" t="s">
        <v>351</v>
      </c>
      <c r="G54" s="1" t="s">
        <v>38</v>
      </c>
      <c r="H54" s="1" t="s">
        <v>39</v>
      </c>
      <c r="I54" s="1">
        <v>32</v>
      </c>
      <c r="J54" s="1">
        <v>26</v>
      </c>
      <c r="K54" s="1">
        <v>48</v>
      </c>
      <c r="L54" s="1">
        <v>32</v>
      </c>
      <c r="M54" s="1">
        <v>34</v>
      </c>
      <c r="N54" s="1">
        <v>39.8</v>
      </c>
      <c r="O54" s="1">
        <v>37</v>
      </c>
      <c r="P54" s="1">
        <v>39.8</v>
      </c>
      <c r="Q54" s="1">
        <v>50</v>
      </c>
      <c r="R54" s="1">
        <v>32</v>
      </c>
      <c r="S54" s="1">
        <v>35</v>
      </c>
      <c r="T54" s="1">
        <v>48</v>
      </c>
      <c r="U54" s="1">
        <v>27</v>
      </c>
      <c r="V54" s="1">
        <v>65</v>
      </c>
      <c r="W54" s="1">
        <v>32</v>
      </c>
      <c r="X54" s="1">
        <f t="shared" si="4"/>
        <v>577.6</v>
      </c>
      <c r="Y54" s="1">
        <f t="shared" si="5"/>
        <v>490.96</v>
      </c>
      <c r="Z54" s="1">
        <v>4.8</v>
      </c>
      <c r="AA54" s="1">
        <v>4.8</v>
      </c>
      <c r="AB54" s="1">
        <f t="shared" si="6"/>
        <v>500.56</v>
      </c>
      <c r="AC54" s="4">
        <v>110</v>
      </c>
      <c r="AD54" s="1">
        <f t="shared" si="7"/>
        <v>389.44</v>
      </c>
    </row>
    <row r="55" s="1" customFormat="1" ht="12" spans="1:30">
      <c r="A55" s="4">
        <v>54</v>
      </c>
      <c r="B55" s="1" t="s">
        <v>33</v>
      </c>
      <c r="C55" s="1" t="s">
        <v>34</v>
      </c>
      <c r="D55" s="1" t="s">
        <v>343</v>
      </c>
      <c r="E55" s="1" t="s">
        <v>352</v>
      </c>
      <c r="F55" s="1" t="s">
        <v>353</v>
      </c>
      <c r="G55" s="1" t="s">
        <v>38</v>
      </c>
      <c r="H55" s="1" t="s">
        <v>39</v>
      </c>
      <c r="I55" s="1">
        <v>32</v>
      </c>
      <c r="J55" s="1">
        <v>26</v>
      </c>
      <c r="K55" s="1">
        <v>48</v>
      </c>
      <c r="L55" s="1">
        <v>32</v>
      </c>
      <c r="M55" s="1">
        <v>34</v>
      </c>
      <c r="N55" s="1">
        <v>39.8</v>
      </c>
      <c r="O55" s="1">
        <v>37</v>
      </c>
      <c r="P55" s="1">
        <v>39.8</v>
      </c>
      <c r="Q55" s="1">
        <v>50</v>
      </c>
      <c r="R55" s="1">
        <v>32</v>
      </c>
      <c r="S55" s="1">
        <v>35</v>
      </c>
      <c r="T55" s="1">
        <v>48</v>
      </c>
      <c r="U55" s="1">
        <v>27</v>
      </c>
      <c r="V55" s="1">
        <v>65</v>
      </c>
      <c r="W55" s="1">
        <v>32</v>
      </c>
      <c r="X55" s="1">
        <f t="shared" si="4"/>
        <v>577.6</v>
      </c>
      <c r="Y55" s="1">
        <f t="shared" si="5"/>
        <v>490.96</v>
      </c>
      <c r="Z55" s="1">
        <v>4.8</v>
      </c>
      <c r="AA55" s="1">
        <v>4.8</v>
      </c>
      <c r="AB55" s="1">
        <f t="shared" si="6"/>
        <v>500.56</v>
      </c>
      <c r="AC55" s="4">
        <v>110</v>
      </c>
      <c r="AD55" s="1">
        <f t="shared" si="7"/>
        <v>389.44</v>
      </c>
    </row>
    <row r="56" s="1" customFormat="1" ht="12" spans="1:30">
      <c r="A56" s="4">
        <v>55</v>
      </c>
      <c r="B56" s="1" t="s">
        <v>33</v>
      </c>
      <c r="C56" s="1" t="s">
        <v>34</v>
      </c>
      <c r="D56" s="1" t="s">
        <v>343</v>
      </c>
      <c r="E56" s="1" t="s">
        <v>354</v>
      </c>
      <c r="F56" s="1" t="s">
        <v>355</v>
      </c>
      <c r="G56" s="1" t="s">
        <v>38</v>
      </c>
      <c r="H56" s="1" t="s">
        <v>39</v>
      </c>
      <c r="I56" s="1">
        <v>32</v>
      </c>
      <c r="J56" s="1">
        <v>26</v>
      </c>
      <c r="K56" s="1">
        <v>48</v>
      </c>
      <c r="L56" s="1">
        <v>32</v>
      </c>
      <c r="M56" s="1">
        <v>34</v>
      </c>
      <c r="N56" s="1">
        <v>39.8</v>
      </c>
      <c r="O56" s="1">
        <v>37</v>
      </c>
      <c r="P56" s="1">
        <v>39.8</v>
      </c>
      <c r="Q56" s="1">
        <v>50</v>
      </c>
      <c r="R56" s="1">
        <v>32</v>
      </c>
      <c r="S56" s="1">
        <v>35</v>
      </c>
      <c r="T56" s="1">
        <v>48</v>
      </c>
      <c r="U56" s="1">
        <v>27</v>
      </c>
      <c r="V56" s="1">
        <v>65</v>
      </c>
      <c r="W56" s="1">
        <v>32</v>
      </c>
      <c r="X56" s="1">
        <f t="shared" si="4"/>
        <v>577.6</v>
      </c>
      <c r="Y56" s="1">
        <f t="shared" si="5"/>
        <v>490.96</v>
      </c>
      <c r="Z56" s="1">
        <v>4.8</v>
      </c>
      <c r="AA56" s="1">
        <v>4.8</v>
      </c>
      <c r="AB56" s="1">
        <f t="shared" si="6"/>
        <v>500.56</v>
      </c>
      <c r="AC56" s="4">
        <v>110</v>
      </c>
      <c r="AD56" s="1">
        <f t="shared" si="7"/>
        <v>389.44</v>
      </c>
    </row>
    <row r="57" s="1" customFormat="1" ht="12" spans="1:30">
      <c r="A57" s="4">
        <v>56</v>
      </c>
      <c r="B57" s="1" t="s">
        <v>33</v>
      </c>
      <c r="C57" s="1" t="s">
        <v>34</v>
      </c>
      <c r="D57" s="1" t="s">
        <v>343</v>
      </c>
      <c r="E57" s="1" t="s">
        <v>356</v>
      </c>
      <c r="F57" s="1" t="s">
        <v>357</v>
      </c>
      <c r="G57" s="1" t="s">
        <v>38</v>
      </c>
      <c r="H57" s="1" t="s">
        <v>39</v>
      </c>
      <c r="I57" s="1">
        <v>32</v>
      </c>
      <c r="J57" s="1">
        <v>26</v>
      </c>
      <c r="K57" s="1">
        <v>48</v>
      </c>
      <c r="L57" s="1">
        <v>32</v>
      </c>
      <c r="M57" s="1">
        <v>34</v>
      </c>
      <c r="N57" s="1">
        <v>39.8</v>
      </c>
      <c r="O57" s="1">
        <v>37</v>
      </c>
      <c r="P57" s="1">
        <v>39.8</v>
      </c>
      <c r="Q57" s="1">
        <v>50</v>
      </c>
      <c r="R57" s="1">
        <v>32</v>
      </c>
      <c r="S57" s="1">
        <v>35</v>
      </c>
      <c r="T57" s="1">
        <v>48</v>
      </c>
      <c r="U57" s="1">
        <v>27</v>
      </c>
      <c r="V57" s="1">
        <v>65</v>
      </c>
      <c r="W57" s="1">
        <v>32</v>
      </c>
      <c r="X57" s="1">
        <f t="shared" si="4"/>
        <v>577.6</v>
      </c>
      <c r="Y57" s="1">
        <f t="shared" si="5"/>
        <v>490.96</v>
      </c>
      <c r="Z57" s="1">
        <v>4.8</v>
      </c>
      <c r="AA57" s="1">
        <v>4.8</v>
      </c>
      <c r="AB57" s="1">
        <f t="shared" si="6"/>
        <v>500.56</v>
      </c>
      <c r="AC57" s="4">
        <v>110</v>
      </c>
      <c r="AD57" s="1">
        <f t="shared" si="7"/>
        <v>389.44</v>
      </c>
    </row>
    <row r="58" s="1" customFormat="1" ht="12" spans="1:30">
      <c r="A58" s="4">
        <v>57</v>
      </c>
      <c r="B58" s="1" t="s">
        <v>33</v>
      </c>
      <c r="C58" s="1" t="s">
        <v>34</v>
      </c>
      <c r="D58" s="1" t="s">
        <v>343</v>
      </c>
      <c r="E58" s="1" t="s">
        <v>358</v>
      </c>
      <c r="F58" s="1" t="s">
        <v>359</v>
      </c>
      <c r="G58" s="1" t="s">
        <v>38</v>
      </c>
      <c r="H58" s="1" t="s">
        <v>39</v>
      </c>
      <c r="I58" s="1">
        <v>32</v>
      </c>
      <c r="J58" s="1">
        <v>26</v>
      </c>
      <c r="K58" s="1">
        <v>48</v>
      </c>
      <c r="L58" s="1">
        <v>32</v>
      </c>
      <c r="M58" s="1">
        <v>34</v>
      </c>
      <c r="N58" s="1">
        <v>39.8</v>
      </c>
      <c r="O58" s="1">
        <v>37</v>
      </c>
      <c r="P58" s="1">
        <v>39.8</v>
      </c>
      <c r="Q58" s="1">
        <v>50</v>
      </c>
      <c r="R58" s="1">
        <v>32</v>
      </c>
      <c r="S58" s="1">
        <v>35</v>
      </c>
      <c r="T58" s="1">
        <v>48</v>
      </c>
      <c r="U58" s="1">
        <v>27</v>
      </c>
      <c r="V58" s="1">
        <v>65</v>
      </c>
      <c r="W58" s="1">
        <v>32</v>
      </c>
      <c r="X58" s="1">
        <f t="shared" si="4"/>
        <v>577.6</v>
      </c>
      <c r="Y58" s="1">
        <f t="shared" si="5"/>
        <v>490.96</v>
      </c>
      <c r="Z58" s="1">
        <v>4.8</v>
      </c>
      <c r="AA58" s="1">
        <v>4.8</v>
      </c>
      <c r="AB58" s="1">
        <f t="shared" si="6"/>
        <v>500.56</v>
      </c>
      <c r="AC58" s="4">
        <v>110</v>
      </c>
      <c r="AD58" s="1">
        <f t="shared" si="7"/>
        <v>389.44</v>
      </c>
    </row>
    <row r="59" s="1" customFormat="1" ht="12" spans="1:30">
      <c r="A59" s="4">
        <v>58</v>
      </c>
      <c r="B59" s="1" t="s">
        <v>33</v>
      </c>
      <c r="C59" s="1" t="s">
        <v>34</v>
      </c>
      <c r="D59" s="1" t="s">
        <v>343</v>
      </c>
      <c r="E59" s="1" t="s">
        <v>360</v>
      </c>
      <c r="F59" s="1" t="s">
        <v>361</v>
      </c>
      <c r="G59" s="1" t="s">
        <v>38</v>
      </c>
      <c r="H59" s="1" t="s">
        <v>39</v>
      </c>
      <c r="I59" s="1">
        <v>32</v>
      </c>
      <c r="J59" s="1">
        <v>26</v>
      </c>
      <c r="K59" s="1">
        <v>48</v>
      </c>
      <c r="L59" s="1">
        <v>32</v>
      </c>
      <c r="M59" s="1">
        <v>34</v>
      </c>
      <c r="N59" s="1">
        <v>39.8</v>
      </c>
      <c r="O59" s="1">
        <v>37</v>
      </c>
      <c r="P59" s="1">
        <v>39.8</v>
      </c>
      <c r="Q59" s="1">
        <v>50</v>
      </c>
      <c r="R59" s="1">
        <v>32</v>
      </c>
      <c r="S59" s="1">
        <v>35</v>
      </c>
      <c r="T59" s="1">
        <v>48</v>
      </c>
      <c r="U59" s="1">
        <v>27</v>
      </c>
      <c r="V59" s="1">
        <v>65</v>
      </c>
      <c r="W59" s="1">
        <v>32</v>
      </c>
      <c r="X59" s="1">
        <f t="shared" si="4"/>
        <v>577.6</v>
      </c>
      <c r="Y59" s="1">
        <f t="shared" si="5"/>
        <v>490.96</v>
      </c>
      <c r="Z59" s="1">
        <v>4.8</v>
      </c>
      <c r="AA59" s="1">
        <v>4.8</v>
      </c>
      <c r="AB59" s="1">
        <f t="shared" si="6"/>
        <v>500.56</v>
      </c>
      <c r="AC59" s="4">
        <v>110</v>
      </c>
      <c r="AD59" s="1">
        <f t="shared" si="7"/>
        <v>389.44</v>
      </c>
    </row>
    <row r="60" s="1" customFormat="1" ht="12" spans="1:30">
      <c r="A60" s="4">
        <v>59</v>
      </c>
      <c r="B60" s="1" t="s">
        <v>33</v>
      </c>
      <c r="C60" s="1" t="s">
        <v>34</v>
      </c>
      <c r="D60" s="1" t="s">
        <v>343</v>
      </c>
      <c r="E60" s="1" t="s">
        <v>362</v>
      </c>
      <c r="F60" s="1" t="s">
        <v>363</v>
      </c>
      <c r="G60" s="1" t="s">
        <v>38</v>
      </c>
      <c r="H60" s="1" t="s">
        <v>39</v>
      </c>
      <c r="I60" s="1">
        <v>32</v>
      </c>
      <c r="J60" s="1">
        <v>26</v>
      </c>
      <c r="K60" s="1">
        <v>48</v>
      </c>
      <c r="L60" s="1">
        <v>32</v>
      </c>
      <c r="M60" s="1">
        <v>34</v>
      </c>
      <c r="N60" s="1">
        <v>39.8</v>
      </c>
      <c r="O60" s="1">
        <v>37</v>
      </c>
      <c r="P60" s="1">
        <v>39.8</v>
      </c>
      <c r="Q60" s="1">
        <v>50</v>
      </c>
      <c r="R60" s="1">
        <v>32</v>
      </c>
      <c r="S60" s="1">
        <v>35</v>
      </c>
      <c r="T60" s="1">
        <v>48</v>
      </c>
      <c r="U60" s="1">
        <v>27</v>
      </c>
      <c r="V60" s="1">
        <v>65</v>
      </c>
      <c r="W60" s="1">
        <v>32</v>
      </c>
      <c r="X60" s="1">
        <f t="shared" si="4"/>
        <v>577.6</v>
      </c>
      <c r="Y60" s="1">
        <f t="shared" si="5"/>
        <v>490.96</v>
      </c>
      <c r="Z60" s="1">
        <v>4.8</v>
      </c>
      <c r="AA60" s="1">
        <v>4.8</v>
      </c>
      <c r="AB60" s="1">
        <f t="shared" si="6"/>
        <v>500.56</v>
      </c>
      <c r="AC60" s="4">
        <v>110</v>
      </c>
      <c r="AD60" s="1">
        <f t="shared" si="7"/>
        <v>389.44</v>
      </c>
    </row>
    <row r="61" s="1" customFormat="1" ht="12" spans="1:30">
      <c r="A61" s="4">
        <v>60</v>
      </c>
      <c r="B61" s="1" t="s">
        <v>33</v>
      </c>
      <c r="C61" s="1" t="s">
        <v>34</v>
      </c>
      <c r="D61" s="1" t="s">
        <v>343</v>
      </c>
      <c r="E61" s="1" t="s">
        <v>364</v>
      </c>
      <c r="F61" s="1" t="s">
        <v>365</v>
      </c>
      <c r="G61" s="1" t="s">
        <v>38</v>
      </c>
      <c r="H61" s="1" t="s">
        <v>39</v>
      </c>
      <c r="I61" s="1">
        <v>32</v>
      </c>
      <c r="J61" s="1">
        <v>26</v>
      </c>
      <c r="K61" s="1">
        <v>48</v>
      </c>
      <c r="L61" s="1">
        <v>32</v>
      </c>
      <c r="M61" s="1">
        <v>34</v>
      </c>
      <c r="N61" s="1">
        <v>39.8</v>
      </c>
      <c r="O61" s="1">
        <v>37</v>
      </c>
      <c r="P61" s="1">
        <v>39.8</v>
      </c>
      <c r="Q61" s="1">
        <v>50</v>
      </c>
      <c r="R61" s="1">
        <v>32</v>
      </c>
      <c r="S61" s="1">
        <v>35</v>
      </c>
      <c r="T61" s="1">
        <v>48</v>
      </c>
      <c r="U61" s="1">
        <v>27</v>
      </c>
      <c r="V61" s="1">
        <v>65</v>
      </c>
      <c r="W61" s="1">
        <v>32</v>
      </c>
      <c r="X61" s="1">
        <f t="shared" si="4"/>
        <v>577.6</v>
      </c>
      <c r="Y61" s="1">
        <f t="shared" si="5"/>
        <v>490.96</v>
      </c>
      <c r="Z61" s="1">
        <v>4.8</v>
      </c>
      <c r="AA61" s="1">
        <v>4.8</v>
      </c>
      <c r="AB61" s="1">
        <f t="shared" si="6"/>
        <v>500.56</v>
      </c>
      <c r="AC61" s="4">
        <v>110</v>
      </c>
      <c r="AD61" s="1">
        <f t="shared" si="7"/>
        <v>389.44</v>
      </c>
    </row>
    <row r="62" s="1" customFormat="1" ht="12" spans="1:30">
      <c r="A62" s="4">
        <v>61</v>
      </c>
      <c r="B62" s="1" t="s">
        <v>33</v>
      </c>
      <c r="C62" s="1" t="s">
        <v>34</v>
      </c>
      <c r="D62" s="1" t="s">
        <v>343</v>
      </c>
      <c r="E62" s="1" t="s">
        <v>366</v>
      </c>
      <c r="F62" s="1" t="s">
        <v>367</v>
      </c>
      <c r="G62" s="1" t="s">
        <v>38</v>
      </c>
      <c r="H62" s="1" t="s">
        <v>39</v>
      </c>
      <c r="I62" s="1">
        <v>32</v>
      </c>
      <c r="J62" s="1">
        <v>26</v>
      </c>
      <c r="K62" s="1">
        <v>48</v>
      </c>
      <c r="L62" s="1">
        <v>32</v>
      </c>
      <c r="M62" s="1">
        <v>34</v>
      </c>
      <c r="N62" s="1">
        <v>39.8</v>
      </c>
      <c r="O62" s="1">
        <v>37</v>
      </c>
      <c r="P62" s="1">
        <v>39.8</v>
      </c>
      <c r="Q62" s="1">
        <v>50</v>
      </c>
      <c r="R62" s="1">
        <v>32</v>
      </c>
      <c r="S62" s="1">
        <v>35</v>
      </c>
      <c r="T62" s="1">
        <v>48</v>
      </c>
      <c r="U62" s="1">
        <v>27</v>
      </c>
      <c r="V62" s="1">
        <v>65</v>
      </c>
      <c r="W62" s="1">
        <v>32</v>
      </c>
      <c r="X62" s="1">
        <f t="shared" si="4"/>
        <v>577.6</v>
      </c>
      <c r="Y62" s="1">
        <f t="shared" si="5"/>
        <v>490.96</v>
      </c>
      <c r="Z62" s="1">
        <v>4.8</v>
      </c>
      <c r="AA62" s="1">
        <v>4.8</v>
      </c>
      <c r="AB62" s="1">
        <f t="shared" si="6"/>
        <v>500.56</v>
      </c>
      <c r="AC62" s="4">
        <v>110</v>
      </c>
      <c r="AD62" s="1">
        <f t="shared" si="7"/>
        <v>389.44</v>
      </c>
    </row>
    <row r="63" s="1" customFormat="1" ht="12" spans="1:30">
      <c r="A63" s="4">
        <v>62</v>
      </c>
      <c r="B63" s="1" t="s">
        <v>33</v>
      </c>
      <c r="C63" s="1" t="s">
        <v>34</v>
      </c>
      <c r="D63" s="1" t="s">
        <v>343</v>
      </c>
      <c r="E63" s="1" t="s">
        <v>368</v>
      </c>
      <c r="F63" s="1" t="s">
        <v>369</v>
      </c>
      <c r="G63" s="1" t="s">
        <v>38</v>
      </c>
      <c r="H63" s="1" t="s">
        <v>39</v>
      </c>
      <c r="I63" s="1">
        <v>32</v>
      </c>
      <c r="J63" s="1">
        <v>26</v>
      </c>
      <c r="K63" s="1">
        <v>48</v>
      </c>
      <c r="L63" s="1">
        <v>32</v>
      </c>
      <c r="M63" s="1">
        <v>34</v>
      </c>
      <c r="N63" s="1">
        <v>39.8</v>
      </c>
      <c r="O63" s="1">
        <v>37</v>
      </c>
      <c r="P63" s="1">
        <v>39.8</v>
      </c>
      <c r="Q63" s="1">
        <v>50</v>
      </c>
      <c r="R63" s="1">
        <v>32</v>
      </c>
      <c r="S63" s="1">
        <v>35</v>
      </c>
      <c r="T63" s="1">
        <v>48</v>
      </c>
      <c r="U63" s="1">
        <v>27</v>
      </c>
      <c r="V63" s="1">
        <v>65</v>
      </c>
      <c r="W63" s="1">
        <v>32</v>
      </c>
      <c r="X63" s="1">
        <f t="shared" si="4"/>
        <v>577.6</v>
      </c>
      <c r="Y63" s="1">
        <f t="shared" si="5"/>
        <v>490.96</v>
      </c>
      <c r="Z63" s="1">
        <v>4.8</v>
      </c>
      <c r="AA63" s="1">
        <v>4.8</v>
      </c>
      <c r="AB63" s="1">
        <f t="shared" si="6"/>
        <v>500.56</v>
      </c>
      <c r="AC63" s="4">
        <v>110</v>
      </c>
      <c r="AD63" s="1">
        <f t="shared" si="7"/>
        <v>389.44</v>
      </c>
    </row>
    <row r="64" s="1" customFormat="1" ht="12" spans="1:30">
      <c r="A64" s="4">
        <v>63</v>
      </c>
      <c r="B64" s="1" t="s">
        <v>33</v>
      </c>
      <c r="C64" s="1" t="s">
        <v>34</v>
      </c>
      <c r="D64" s="1" t="s">
        <v>343</v>
      </c>
      <c r="E64" s="1" t="s">
        <v>370</v>
      </c>
      <c r="F64" s="1" t="s">
        <v>371</v>
      </c>
      <c r="G64" s="1" t="s">
        <v>38</v>
      </c>
      <c r="H64" s="1" t="s">
        <v>39</v>
      </c>
      <c r="I64" s="1">
        <v>32</v>
      </c>
      <c r="J64" s="1">
        <v>26</v>
      </c>
      <c r="K64" s="1">
        <v>48</v>
      </c>
      <c r="L64" s="1">
        <v>32</v>
      </c>
      <c r="M64" s="1">
        <v>34</v>
      </c>
      <c r="N64" s="1">
        <v>39.8</v>
      </c>
      <c r="O64" s="1">
        <v>37</v>
      </c>
      <c r="P64" s="1">
        <v>39.8</v>
      </c>
      <c r="Q64" s="1">
        <v>50</v>
      </c>
      <c r="R64" s="1">
        <v>32</v>
      </c>
      <c r="S64" s="1">
        <v>35</v>
      </c>
      <c r="T64" s="1">
        <v>48</v>
      </c>
      <c r="U64" s="1">
        <v>27</v>
      </c>
      <c r="V64" s="1">
        <v>65</v>
      </c>
      <c r="W64" s="1">
        <v>32</v>
      </c>
      <c r="X64" s="1">
        <f t="shared" si="4"/>
        <v>577.6</v>
      </c>
      <c r="Y64" s="1">
        <f t="shared" si="5"/>
        <v>490.96</v>
      </c>
      <c r="Z64" s="1">
        <v>4.8</v>
      </c>
      <c r="AA64" s="1">
        <v>4.8</v>
      </c>
      <c r="AB64" s="1">
        <f t="shared" si="6"/>
        <v>500.56</v>
      </c>
      <c r="AC64" s="4">
        <v>110</v>
      </c>
      <c r="AD64" s="1">
        <f t="shared" si="7"/>
        <v>389.44</v>
      </c>
    </row>
    <row r="65" s="1" customFormat="1" ht="12" spans="1:30">
      <c r="A65" s="4">
        <v>64</v>
      </c>
      <c r="B65" s="1" t="s">
        <v>33</v>
      </c>
      <c r="C65" s="1" t="s">
        <v>34</v>
      </c>
      <c r="D65" s="1" t="s">
        <v>343</v>
      </c>
      <c r="E65" s="1" t="s">
        <v>372</v>
      </c>
      <c r="F65" s="1" t="s">
        <v>373</v>
      </c>
      <c r="G65" s="1" t="s">
        <v>38</v>
      </c>
      <c r="H65" s="1" t="s">
        <v>39</v>
      </c>
      <c r="I65" s="1">
        <v>32</v>
      </c>
      <c r="J65" s="1">
        <v>26</v>
      </c>
      <c r="K65" s="1">
        <v>48</v>
      </c>
      <c r="L65" s="1">
        <v>32</v>
      </c>
      <c r="M65" s="1">
        <v>34</v>
      </c>
      <c r="N65" s="1">
        <v>39.8</v>
      </c>
      <c r="O65" s="1">
        <v>37</v>
      </c>
      <c r="P65" s="1">
        <v>39.8</v>
      </c>
      <c r="Q65" s="1">
        <v>50</v>
      </c>
      <c r="R65" s="1">
        <v>32</v>
      </c>
      <c r="S65" s="1">
        <v>35</v>
      </c>
      <c r="T65" s="1">
        <v>48</v>
      </c>
      <c r="U65" s="1">
        <v>27</v>
      </c>
      <c r="V65" s="1">
        <v>65</v>
      </c>
      <c r="W65" s="1">
        <v>32</v>
      </c>
      <c r="X65" s="1">
        <f t="shared" si="4"/>
        <v>577.6</v>
      </c>
      <c r="Y65" s="1">
        <f t="shared" si="5"/>
        <v>490.96</v>
      </c>
      <c r="Z65" s="1">
        <v>4.8</v>
      </c>
      <c r="AA65" s="1">
        <v>4.8</v>
      </c>
      <c r="AB65" s="1">
        <f t="shared" si="6"/>
        <v>500.56</v>
      </c>
      <c r="AC65" s="4">
        <v>110</v>
      </c>
      <c r="AD65" s="1">
        <f t="shared" si="7"/>
        <v>389.44</v>
      </c>
    </row>
    <row r="66" s="1" customFormat="1" ht="12" spans="1:30">
      <c r="A66" s="4">
        <v>65</v>
      </c>
      <c r="B66" s="1" t="s">
        <v>33</v>
      </c>
      <c r="C66" s="1" t="s">
        <v>34</v>
      </c>
      <c r="D66" s="1" t="s">
        <v>343</v>
      </c>
      <c r="E66" s="1" t="s">
        <v>374</v>
      </c>
      <c r="F66" s="1" t="s">
        <v>375</v>
      </c>
      <c r="G66" s="1" t="s">
        <v>38</v>
      </c>
      <c r="H66" s="1" t="s">
        <v>39</v>
      </c>
      <c r="I66" s="1">
        <v>32</v>
      </c>
      <c r="J66" s="1">
        <v>26</v>
      </c>
      <c r="K66" s="1">
        <v>48</v>
      </c>
      <c r="L66" s="1">
        <v>32</v>
      </c>
      <c r="M66" s="1">
        <v>34</v>
      </c>
      <c r="N66" s="1">
        <v>39.8</v>
      </c>
      <c r="O66" s="1">
        <v>37</v>
      </c>
      <c r="P66" s="1">
        <v>39.8</v>
      </c>
      <c r="Q66" s="1">
        <v>50</v>
      </c>
      <c r="R66" s="1">
        <v>32</v>
      </c>
      <c r="S66" s="1">
        <v>35</v>
      </c>
      <c r="T66" s="1">
        <v>48</v>
      </c>
      <c r="U66" s="1">
        <v>27</v>
      </c>
      <c r="V66" s="1">
        <v>65</v>
      </c>
      <c r="W66" s="1">
        <v>32</v>
      </c>
      <c r="X66" s="1">
        <f t="shared" si="4"/>
        <v>577.6</v>
      </c>
      <c r="Y66" s="1">
        <f t="shared" si="5"/>
        <v>490.96</v>
      </c>
      <c r="Z66" s="1">
        <v>4.8</v>
      </c>
      <c r="AA66" s="1">
        <v>4.8</v>
      </c>
      <c r="AB66" s="1">
        <f t="shared" si="6"/>
        <v>500.56</v>
      </c>
      <c r="AC66" s="4">
        <v>110</v>
      </c>
      <c r="AD66" s="1">
        <f t="shared" si="7"/>
        <v>389.44</v>
      </c>
    </row>
    <row r="67" s="1" customFormat="1" ht="12" spans="1:30">
      <c r="A67" s="4">
        <v>66</v>
      </c>
      <c r="B67" s="1" t="s">
        <v>33</v>
      </c>
      <c r="C67" s="1" t="s">
        <v>34</v>
      </c>
      <c r="D67" s="1" t="s">
        <v>343</v>
      </c>
      <c r="E67" s="1" t="s">
        <v>376</v>
      </c>
      <c r="F67" s="1" t="s">
        <v>377</v>
      </c>
      <c r="G67" s="1" t="s">
        <v>38</v>
      </c>
      <c r="H67" s="1" t="s">
        <v>39</v>
      </c>
      <c r="I67" s="1">
        <v>32</v>
      </c>
      <c r="J67" s="1">
        <v>26</v>
      </c>
      <c r="K67" s="1">
        <v>48</v>
      </c>
      <c r="L67" s="1">
        <v>32</v>
      </c>
      <c r="M67" s="1">
        <v>34</v>
      </c>
      <c r="N67" s="1">
        <v>39.8</v>
      </c>
      <c r="O67" s="1">
        <v>37</v>
      </c>
      <c r="P67" s="1">
        <v>39.8</v>
      </c>
      <c r="Q67" s="1">
        <v>50</v>
      </c>
      <c r="R67" s="1">
        <v>32</v>
      </c>
      <c r="S67" s="1">
        <v>35</v>
      </c>
      <c r="T67" s="1">
        <v>48</v>
      </c>
      <c r="U67" s="1">
        <v>27</v>
      </c>
      <c r="V67" s="1">
        <v>65</v>
      </c>
      <c r="W67" s="1">
        <v>32</v>
      </c>
      <c r="X67" s="1">
        <f t="shared" ref="X67:X97" si="8">SUM(I67:W67)</f>
        <v>577.6</v>
      </c>
      <c r="Y67" s="1">
        <f t="shared" ref="Y67:Y97" si="9">X67*0.85</f>
        <v>490.96</v>
      </c>
      <c r="Z67" s="1">
        <v>4.8</v>
      </c>
      <c r="AA67" s="1">
        <v>4.8</v>
      </c>
      <c r="AB67" s="1">
        <f t="shared" ref="AB67:AB97" si="10">Y67+Z67+AA67</f>
        <v>500.56</v>
      </c>
      <c r="AC67" s="4">
        <v>110</v>
      </c>
      <c r="AD67" s="1">
        <f t="shared" ref="AD67:AD98" si="11">G67-AB67-AC67</f>
        <v>389.44</v>
      </c>
    </row>
    <row r="68" s="1" customFormat="1" ht="12" spans="1:30">
      <c r="A68" s="4">
        <v>67</v>
      </c>
      <c r="B68" s="1" t="s">
        <v>33</v>
      </c>
      <c r="C68" s="1" t="s">
        <v>34</v>
      </c>
      <c r="D68" s="1" t="s">
        <v>343</v>
      </c>
      <c r="E68" s="1" t="s">
        <v>378</v>
      </c>
      <c r="F68" s="1" t="s">
        <v>379</v>
      </c>
      <c r="G68" s="1" t="s">
        <v>38</v>
      </c>
      <c r="H68" s="1" t="s">
        <v>39</v>
      </c>
      <c r="I68" s="1">
        <v>32</v>
      </c>
      <c r="J68" s="1">
        <v>26</v>
      </c>
      <c r="K68" s="1">
        <v>48</v>
      </c>
      <c r="L68" s="1">
        <v>32</v>
      </c>
      <c r="M68" s="1">
        <v>34</v>
      </c>
      <c r="N68" s="1">
        <v>39.8</v>
      </c>
      <c r="O68" s="1">
        <v>37</v>
      </c>
      <c r="P68" s="1">
        <v>39.8</v>
      </c>
      <c r="Q68" s="1">
        <v>50</v>
      </c>
      <c r="R68" s="1">
        <v>32</v>
      </c>
      <c r="S68" s="1">
        <v>35</v>
      </c>
      <c r="T68" s="1">
        <v>48</v>
      </c>
      <c r="U68" s="1">
        <v>27</v>
      </c>
      <c r="V68" s="1">
        <v>65</v>
      </c>
      <c r="W68" s="1">
        <v>32</v>
      </c>
      <c r="X68" s="1">
        <f t="shared" si="8"/>
        <v>577.6</v>
      </c>
      <c r="Y68" s="1">
        <f t="shared" si="9"/>
        <v>490.96</v>
      </c>
      <c r="Z68" s="1">
        <v>4.8</v>
      </c>
      <c r="AA68" s="1">
        <v>4.8</v>
      </c>
      <c r="AB68" s="1">
        <f t="shared" si="10"/>
        <v>500.56</v>
      </c>
      <c r="AC68" s="4">
        <v>110</v>
      </c>
      <c r="AD68" s="1">
        <f t="shared" si="11"/>
        <v>389.44</v>
      </c>
    </row>
    <row r="69" s="1" customFormat="1" ht="12" spans="1:30">
      <c r="A69" s="4">
        <v>68</v>
      </c>
      <c r="B69" s="1" t="s">
        <v>33</v>
      </c>
      <c r="C69" s="1" t="s">
        <v>34</v>
      </c>
      <c r="D69" s="1" t="s">
        <v>343</v>
      </c>
      <c r="E69" s="1" t="s">
        <v>380</v>
      </c>
      <c r="F69" s="1" t="s">
        <v>381</v>
      </c>
      <c r="G69" s="1" t="s">
        <v>38</v>
      </c>
      <c r="H69" s="1" t="s">
        <v>39</v>
      </c>
      <c r="I69" s="1">
        <v>32</v>
      </c>
      <c r="J69" s="1">
        <v>26</v>
      </c>
      <c r="K69" s="1">
        <v>48</v>
      </c>
      <c r="L69" s="1">
        <v>32</v>
      </c>
      <c r="M69" s="1">
        <v>34</v>
      </c>
      <c r="N69" s="1">
        <v>39.8</v>
      </c>
      <c r="O69" s="1">
        <v>37</v>
      </c>
      <c r="P69" s="1">
        <v>39.8</v>
      </c>
      <c r="Q69" s="1">
        <v>50</v>
      </c>
      <c r="R69" s="1">
        <v>32</v>
      </c>
      <c r="S69" s="1">
        <v>35</v>
      </c>
      <c r="T69" s="1">
        <v>48</v>
      </c>
      <c r="U69" s="1">
        <v>27</v>
      </c>
      <c r="V69" s="1">
        <v>65</v>
      </c>
      <c r="W69" s="1">
        <v>32</v>
      </c>
      <c r="X69" s="1">
        <f t="shared" si="8"/>
        <v>577.6</v>
      </c>
      <c r="Y69" s="1">
        <f t="shared" si="9"/>
        <v>490.96</v>
      </c>
      <c r="Z69" s="1">
        <v>4.8</v>
      </c>
      <c r="AA69" s="1">
        <v>4.8</v>
      </c>
      <c r="AB69" s="1">
        <f t="shared" si="10"/>
        <v>500.56</v>
      </c>
      <c r="AC69" s="4">
        <v>110</v>
      </c>
      <c r="AD69" s="1">
        <f t="shared" si="11"/>
        <v>389.44</v>
      </c>
    </row>
    <row r="70" s="1" customFormat="1" ht="12" spans="1:30">
      <c r="A70" s="4">
        <v>69</v>
      </c>
      <c r="B70" s="1" t="s">
        <v>33</v>
      </c>
      <c r="C70" s="1" t="s">
        <v>34</v>
      </c>
      <c r="D70" s="1" t="s">
        <v>343</v>
      </c>
      <c r="E70" s="1" t="s">
        <v>382</v>
      </c>
      <c r="F70" s="1" t="s">
        <v>383</v>
      </c>
      <c r="G70" s="1" t="s">
        <v>38</v>
      </c>
      <c r="H70" s="1" t="s">
        <v>39</v>
      </c>
      <c r="I70" s="1">
        <v>32</v>
      </c>
      <c r="J70" s="1">
        <v>26</v>
      </c>
      <c r="K70" s="1">
        <v>48</v>
      </c>
      <c r="L70" s="1">
        <v>32</v>
      </c>
      <c r="M70" s="1">
        <v>34</v>
      </c>
      <c r="N70" s="1">
        <v>39.8</v>
      </c>
      <c r="O70" s="1">
        <v>37</v>
      </c>
      <c r="P70" s="1">
        <v>39.8</v>
      </c>
      <c r="Q70" s="1">
        <v>50</v>
      </c>
      <c r="R70" s="1">
        <v>32</v>
      </c>
      <c r="S70" s="1">
        <v>35</v>
      </c>
      <c r="T70" s="1">
        <v>48</v>
      </c>
      <c r="U70" s="1">
        <v>27</v>
      </c>
      <c r="V70" s="1">
        <v>65</v>
      </c>
      <c r="W70" s="1">
        <v>32</v>
      </c>
      <c r="X70" s="1">
        <f t="shared" si="8"/>
        <v>577.6</v>
      </c>
      <c r="Y70" s="1">
        <f t="shared" si="9"/>
        <v>490.96</v>
      </c>
      <c r="Z70" s="1">
        <v>4.8</v>
      </c>
      <c r="AA70" s="1">
        <v>4.8</v>
      </c>
      <c r="AB70" s="1">
        <f t="shared" si="10"/>
        <v>500.56</v>
      </c>
      <c r="AC70" s="4">
        <v>110</v>
      </c>
      <c r="AD70" s="1">
        <f t="shared" si="11"/>
        <v>389.44</v>
      </c>
    </row>
    <row r="71" s="1" customFormat="1" ht="12" spans="1:30">
      <c r="A71" s="4">
        <v>70</v>
      </c>
      <c r="B71" s="1" t="s">
        <v>33</v>
      </c>
      <c r="C71" s="1" t="s">
        <v>34</v>
      </c>
      <c r="D71" s="1" t="s">
        <v>343</v>
      </c>
      <c r="E71" s="1" t="s">
        <v>384</v>
      </c>
      <c r="F71" s="1" t="s">
        <v>385</v>
      </c>
      <c r="G71" s="1" t="s">
        <v>38</v>
      </c>
      <c r="H71" s="1" t="s">
        <v>39</v>
      </c>
      <c r="I71" s="1">
        <v>32</v>
      </c>
      <c r="J71" s="1">
        <v>26</v>
      </c>
      <c r="K71" s="1">
        <v>48</v>
      </c>
      <c r="L71" s="1">
        <v>32</v>
      </c>
      <c r="M71" s="1">
        <v>34</v>
      </c>
      <c r="N71" s="1">
        <v>39.8</v>
      </c>
      <c r="O71" s="1">
        <v>37</v>
      </c>
      <c r="P71" s="1">
        <v>39.8</v>
      </c>
      <c r="Q71" s="1">
        <v>50</v>
      </c>
      <c r="R71" s="1">
        <v>32</v>
      </c>
      <c r="S71" s="1">
        <v>35</v>
      </c>
      <c r="T71" s="1">
        <v>48</v>
      </c>
      <c r="U71" s="1">
        <v>27</v>
      </c>
      <c r="V71" s="1">
        <v>65</v>
      </c>
      <c r="W71" s="1">
        <v>32</v>
      </c>
      <c r="X71" s="1">
        <f t="shared" si="8"/>
        <v>577.6</v>
      </c>
      <c r="Y71" s="1">
        <f t="shared" si="9"/>
        <v>490.96</v>
      </c>
      <c r="Z71" s="1">
        <v>4.8</v>
      </c>
      <c r="AA71" s="1">
        <v>4.8</v>
      </c>
      <c r="AB71" s="1">
        <f t="shared" si="10"/>
        <v>500.56</v>
      </c>
      <c r="AC71" s="4">
        <v>110</v>
      </c>
      <c r="AD71" s="1">
        <f t="shared" si="11"/>
        <v>389.44</v>
      </c>
    </row>
    <row r="72" s="1" customFormat="1" ht="12" spans="1:30">
      <c r="A72" s="4">
        <v>71</v>
      </c>
      <c r="B72" s="1" t="s">
        <v>33</v>
      </c>
      <c r="C72" s="1" t="s">
        <v>34</v>
      </c>
      <c r="D72" s="1" t="s">
        <v>343</v>
      </c>
      <c r="E72" s="1">
        <v>160301228</v>
      </c>
      <c r="F72" s="1" t="s">
        <v>386</v>
      </c>
      <c r="G72" s="1" t="s">
        <v>38</v>
      </c>
      <c r="H72" s="1" t="s">
        <v>39</v>
      </c>
      <c r="I72" s="1">
        <v>32</v>
      </c>
      <c r="J72" s="1">
        <v>26</v>
      </c>
      <c r="K72" s="1">
        <v>48</v>
      </c>
      <c r="L72" s="1">
        <v>32</v>
      </c>
      <c r="M72" s="1">
        <v>34</v>
      </c>
      <c r="N72" s="1">
        <v>39.8</v>
      </c>
      <c r="O72" s="1">
        <v>37</v>
      </c>
      <c r="P72" s="1">
        <v>39.8</v>
      </c>
      <c r="Q72" s="1">
        <v>50</v>
      </c>
      <c r="R72" s="1">
        <v>32</v>
      </c>
      <c r="S72" s="1">
        <v>35</v>
      </c>
      <c r="T72" s="1">
        <v>48</v>
      </c>
      <c r="U72" s="1">
        <v>27</v>
      </c>
      <c r="V72" s="1">
        <v>65</v>
      </c>
      <c r="W72" s="1">
        <v>32</v>
      </c>
      <c r="X72" s="1">
        <f t="shared" si="8"/>
        <v>577.6</v>
      </c>
      <c r="Y72" s="1">
        <f t="shared" si="9"/>
        <v>490.96</v>
      </c>
      <c r="Z72" s="1">
        <v>4.8</v>
      </c>
      <c r="AA72" s="1">
        <v>4.8</v>
      </c>
      <c r="AB72" s="1">
        <f t="shared" si="10"/>
        <v>500.56</v>
      </c>
      <c r="AC72" s="4">
        <v>110</v>
      </c>
      <c r="AD72" s="1">
        <f t="shared" si="11"/>
        <v>389.44</v>
      </c>
    </row>
    <row r="73" s="1" customFormat="1" ht="12" spans="1:30">
      <c r="A73" s="4">
        <v>72</v>
      </c>
      <c r="B73" s="1" t="s">
        <v>33</v>
      </c>
      <c r="C73" s="1" t="s">
        <v>34</v>
      </c>
      <c r="D73" s="1" t="s">
        <v>343</v>
      </c>
      <c r="E73" s="1" t="s">
        <v>387</v>
      </c>
      <c r="F73" s="1" t="s">
        <v>388</v>
      </c>
      <c r="G73" s="1" t="s">
        <v>38</v>
      </c>
      <c r="H73" s="1" t="s">
        <v>39</v>
      </c>
      <c r="I73" s="1">
        <v>32</v>
      </c>
      <c r="J73" s="1">
        <v>26</v>
      </c>
      <c r="K73" s="1">
        <v>48</v>
      </c>
      <c r="L73" s="1">
        <v>32</v>
      </c>
      <c r="M73" s="1">
        <v>34</v>
      </c>
      <c r="N73" s="1">
        <v>39.8</v>
      </c>
      <c r="O73" s="1">
        <v>37</v>
      </c>
      <c r="P73" s="1">
        <v>39.8</v>
      </c>
      <c r="Q73" s="1">
        <v>50</v>
      </c>
      <c r="R73" s="1">
        <v>32</v>
      </c>
      <c r="S73" s="1">
        <v>35</v>
      </c>
      <c r="T73" s="1">
        <v>48</v>
      </c>
      <c r="U73" s="1">
        <v>27</v>
      </c>
      <c r="V73" s="1">
        <v>65</v>
      </c>
      <c r="W73" s="1">
        <v>32</v>
      </c>
      <c r="X73" s="1">
        <f t="shared" si="8"/>
        <v>577.6</v>
      </c>
      <c r="Y73" s="1">
        <f t="shared" si="9"/>
        <v>490.96</v>
      </c>
      <c r="Z73" s="1">
        <v>4.8</v>
      </c>
      <c r="AA73" s="1">
        <v>4.8</v>
      </c>
      <c r="AB73" s="1">
        <f t="shared" si="10"/>
        <v>500.56</v>
      </c>
      <c r="AC73" s="4">
        <v>110</v>
      </c>
      <c r="AD73" s="1">
        <f t="shared" si="11"/>
        <v>389.44</v>
      </c>
    </row>
    <row r="74" s="1" customFormat="1" ht="12" spans="1:30">
      <c r="A74" s="4">
        <v>73</v>
      </c>
      <c r="B74" s="1" t="s">
        <v>33</v>
      </c>
      <c r="C74" s="1" t="s">
        <v>34</v>
      </c>
      <c r="D74" s="1" t="s">
        <v>343</v>
      </c>
      <c r="E74" s="1" t="s">
        <v>389</v>
      </c>
      <c r="F74" s="1" t="s">
        <v>390</v>
      </c>
      <c r="G74" s="1" t="s">
        <v>38</v>
      </c>
      <c r="H74" s="1" t="s">
        <v>39</v>
      </c>
      <c r="I74" s="1">
        <v>32</v>
      </c>
      <c r="J74" s="1">
        <v>26</v>
      </c>
      <c r="K74" s="1">
        <v>48</v>
      </c>
      <c r="L74" s="1">
        <v>32</v>
      </c>
      <c r="M74" s="1">
        <v>34</v>
      </c>
      <c r="N74" s="1">
        <v>39.8</v>
      </c>
      <c r="O74" s="1">
        <v>37</v>
      </c>
      <c r="P74" s="1">
        <v>39.8</v>
      </c>
      <c r="Q74" s="1">
        <v>50</v>
      </c>
      <c r="R74" s="1">
        <v>32</v>
      </c>
      <c r="S74" s="1">
        <v>35</v>
      </c>
      <c r="T74" s="1">
        <v>48</v>
      </c>
      <c r="U74" s="1">
        <v>27</v>
      </c>
      <c r="V74" s="1">
        <v>65</v>
      </c>
      <c r="W74" s="1">
        <v>32</v>
      </c>
      <c r="X74" s="1">
        <f t="shared" si="8"/>
        <v>577.6</v>
      </c>
      <c r="Y74" s="1">
        <f t="shared" si="9"/>
        <v>490.96</v>
      </c>
      <c r="Z74" s="1">
        <v>4.8</v>
      </c>
      <c r="AA74" s="1">
        <v>4.8</v>
      </c>
      <c r="AB74" s="1">
        <f t="shared" si="10"/>
        <v>500.56</v>
      </c>
      <c r="AC74" s="4">
        <v>110</v>
      </c>
      <c r="AD74" s="1">
        <f t="shared" si="11"/>
        <v>389.44</v>
      </c>
    </row>
    <row r="75" s="1" customFormat="1" ht="12" spans="1:30">
      <c r="A75" s="4">
        <v>74</v>
      </c>
      <c r="B75" s="1" t="s">
        <v>33</v>
      </c>
      <c r="C75" s="1" t="s">
        <v>34</v>
      </c>
      <c r="D75" s="1" t="s">
        <v>343</v>
      </c>
      <c r="E75" s="1" t="s">
        <v>391</v>
      </c>
      <c r="F75" s="1" t="s">
        <v>392</v>
      </c>
      <c r="G75" s="1" t="s">
        <v>38</v>
      </c>
      <c r="H75" s="1" t="s">
        <v>39</v>
      </c>
      <c r="I75" s="1">
        <v>32</v>
      </c>
      <c r="J75" s="1">
        <v>26</v>
      </c>
      <c r="K75" s="1">
        <v>48</v>
      </c>
      <c r="L75" s="1">
        <v>32</v>
      </c>
      <c r="M75" s="1">
        <v>34</v>
      </c>
      <c r="N75" s="1">
        <v>39.8</v>
      </c>
      <c r="O75" s="1">
        <v>37</v>
      </c>
      <c r="P75" s="1">
        <v>39.8</v>
      </c>
      <c r="Q75" s="1">
        <v>50</v>
      </c>
      <c r="R75" s="1">
        <v>32</v>
      </c>
      <c r="S75" s="1">
        <v>35</v>
      </c>
      <c r="T75" s="1">
        <v>48</v>
      </c>
      <c r="U75" s="1">
        <v>27</v>
      </c>
      <c r="V75" s="1">
        <v>65</v>
      </c>
      <c r="W75" s="1">
        <v>32</v>
      </c>
      <c r="X75" s="1">
        <f t="shared" si="8"/>
        <v>577.6</v>
      </c>
      <c r="Y75" s="1">
        <f t="shared" si="9"/>
        <v>490.96</v>
      </c>
      <c r="Z75" s="1">
        <v>4.8</v>
      </c>
      <c r="AA75" s="1">
        <v>4.8</v>
      </c>
      <c r="AB75" s="1">
        <f t="shared" si="10"/>
        <v>500.56</v>
      </c>
      <c r="AC75" s="4">
        <v>110</v>
      </c>
      <c r="AD75" s="1">
        <f t="shared" si="11"/>
        <v>389.44</v>
      </c>
    </row>
    <row r="76" s="1" customFormat="1" ht="12" spans="1:30">
      <c r="A76" s="4">
        <v>75</v>
      </c>
      <c r="B76" s="1" t="s">
        <v>33</v>
      </c>
      <c r="C76" s="1" t="s">
        <v>34</v>
      </c>
      <c r="D76" s="1" t="s">
        <v>343</v>
      </c>
      <c r="E76" s="1" t="s">
        <v>393</v>
      </c>
      <c r="F76" s="1" t="s">
        <v>394</v>
      </c>
      <c r="G76" s="1" t="s">
        <v>38</v>
      </c>
      <c r="H76" s="1" t="s">
        <v>39</v>
      </c>
      <c r="I76" s="1">
        <v>32</v>
      </c>
      <c r="J76" s="1">
        <v>26</v>
      </c>
      <c r="K76" s="1">
        <v>48</v>
      </c>
      <c r="L76" s="1">
        <v>32</v>
      </c>
      <c r="M76" s="1">
        <v>34</v>
      </c>
      <c r="N76" s="1">
        <v>39.8</v>
      </c>
      <c r="O76" s="1">
        <v>37</v>
      </c>
      <c r="P76" s="1">
        <v>39.8</v>
      </c>
      <c r="Q76" s="1">
        <v>50</v>
      </c>
      <c r="R76" s="1">
        <v>32</v>
      </c>
      <c r="S76" s="1">
        <v>35</v>
      </c>
      <c r="T76" s="1">
        <v>48</v>
      </c>
      <c r="U76" s="1">
        <v>27</v>
      </c>
      <c r="V76" s="1">
        <v>65</v>
      </c>
      <c r="W76" s="1">
        <v>32</v>
      </c>
      <c r="X76" s="1">
        <f t="shared" si="8"/>
        <v>577.6</v>
      </c>
      <c r="Y76" s="1">
        <f t="shared" si="9"/>
        <v>490.96</v>
      </c>
      <c r="Z76" s="1">
        <v>4.8</v>
      </c>
      <c r="AA76" s="1">
        <v>4.8</v>
      </c>
      <c r="AB76" s="1">
        <f t="shared" si="10"/>
        <v>500.56</v>
      </c>
      <c r="AC76" s="4">
        <v>110</v>
      </c>
      <c r="AD76" s="1">
        <f t="shared" si="11"/>
        <v>389.44</v>
      </c>
    </row>
    <row r="77" s="1" customFormat="1" ht="12" spans="1:30">
      <c r="A77" s="4">
        <v>76</v>
      </c>
      <c r="B77" s="1" t="s">
        <v>33</v>
      </c>
      <c r="C77" s="1" t="s">
        <v>34</v>
      </c>
      <c r="D77" s="1" t="s">
        <v>343</v>
      </c>
      <c r="E77" s="1" t="s">
        <v>395</v>
      </c>
      <c r="F77" s="1" t="s">
        <v>396</v>
      </c>
      <c r="G77" s="1" t="s">
        <v>38</v>
      </c>
      <c r="H77" s="1" t="s">
        <v>39</v>
      </c>
      <c r="I77" s="1">
        <v>32</v>
      </c>
      <c r="J77" s="1">
        <v>26</v>
      </c>
      <c r="K77" s="1">
        <v>48</v>
      </c>
      <c r="L77" s="1">
        <v>32</v>
      </c>
      <c r="M77" s="1">
        <v>34</v>
      </c>
      <c r="N77" s="1">
        <v>39.8</v>
      </c>
      <c r="O77" s="1">
        <v>37</v>
      </c>
      <c r="P77" s="1">
        <v>39.8</v>
      </c>
      <c r="Q77" s="1">
        <v>50</v>
      </c>
      <c r="R77" s="1">
        <v>32</v>
      </c>
      <c r="S77" s="1">
        <v>35</v>
      </c>
      <c r="T77" s="1">
        <v>48</v>
      </c>
      <c r="U77" s="1">
        <v>27</v>
      </c>
      <c r="V77" s="1">
        <v>65</v>
      </c>
      <c r="W77" s="1">
        <v>32</v>
      </c>
      <c r="X77" s="1">
        <f t="shared" si="8"/>
        <v>577.6</v>
      </c>
      <c r="Y77" s="1">
        <f t="shared" si="9"/>
        <v>490.96</v>
      </c>
      <c r="Z77" s="1">
        <v>4.8</v>
      </c>
      <c r="AA77" s="1">
        <v>4.8</v>
      </c>
      <c r="AB77" s="1">
        <f t="shared" si="10"/>
        <v>500.56</v>
      </c>
      <c r="AC77" s="4">
        <v>110</v>
      </c>
      <c r="AD77" s="1">
        <f t="shared" si="11"/>
        <v>389.44</v>
      </c>
    </row>
    <row r="78" s="1" customFormat="1" ht="12" spans="1:30">
      <c r="A78" s="4">
        <v>77</v>
      </c>
      <c r="B78" s="1" t="s">
        <v>33</v>
      </c>
      <c r="C78" s="1" t="s">
        <v>34</v>
      </c>
      <c r="D78" s="1" t="s">
        <v>343</v>
      </c>
      <c r="E78" s="1" t="s">
        <v>397</v>
      </c>
      <c r="F78" s="1" t="s">
        <v>398</v>
      </c>
      <c r="G78" s="1" t="s">
        <v>38</v>
      </c>
      <c r="H78" s="1" t="s">
        <v>39</v>
      </c>
      <c r="I78" s="1">
        <v>32</v>
      </c>
      <c r="J78" s="1">
        <v>26</v>
      </c>
      <c r="K78" s="1">
        <v>48</v>
      </c>
      <c r="L78" s="1">
        <v>32</v>
      </c>
      <c r="M78" s="1">
        <v>34</v>
      </c>
      <c r="N78" s="1">
        <v>39.8</v>
      </c>
      <c r="O78" s="1">
        <v>37</v>
      </c>
      <c r="P78" s="1">
        <v>39.8</v>
      </c>
      <c r="Q78" s="1">
        <v>50</v>
      </c>
      <c r="R78" s="1">
        <v>32</v>
      </c>
      <c r="S78" s="1">
        <v>35</v>
      </c>
      <c r="T78" s="1">
        <v>48</v>
      </c>
      <c r="U78" s="1">
        <v>27</v>
      </c>
      <c r="V78" s="1">
        <v>65</v>
      </c>
      <c r="W78" s="1">
        <v>32</v>
      </c>
      <c r="X78" s="1">
        <f t="shared" si="8"/>
        <v>577.6</v>
      </c>
      <c r="Y78" s="1">
        <f t="shared" si="9"/>
        <v>490.96</v>
      </c>
      <c r="Z78" s="1">
        <v>4.8</v>
      </c>
      <c r="AA78" s="1">
        <v>4.8</v>
      </c>
      <c r="AB78" s="1">
        <f t="shared" si="10"/>
        <v>500.56</v>
      </c>
      <c r="AC78" s="4">
        <v>110</v>
      </c>
      <c r="AD78" s="1">
        <f t="shared" si="11"/>
        <v>389.44</v>
      </c>
    </row>
    <row r="79" s="1" customFormat="1" ht="12" spans="1:30">
      <c r="A79" s="4">
        <v>78</v>
      </c>
      <c r="B79" s="1" t="s">
        <v>33</v>
      </c>
      <c r="C79" s="1" t="s">
        <v>34</v>
      </c>
      <c r="D79" s="1" t="s">
        <v>343</v>
      </c>
      <c r="E79" s="1" t="s">
        <v>399</v>
      </c>
      <c r="F79" s="1" t="s">
        <v>400</v>
      </c>
      <c r="G79" s="1" t="s">
        <v>38</v>
      </c>
      <c r="H79" s="1" t="s">
        <v>39</v>
      </c>
      <c r="I79" s="1">
        <v>32</v>
      </c>
      <c r="J79" s="1">
        <v>26</v>
      </c>
      <c r="K79" s="1">
        <v>48</v>
      </c>
      <c r="L79" s="1">
        <v>32</v>
      </c>
      <c r="M79" s="1">
        <v>34</v>
      </c>
      <c r="N79" s="1">
        <v>39.8</v>
      </c>
      <c r="O79" s="1">
        <v>37</v>
      </c>
      <c r="P79" s="1">
        <v>39.8</v>
      </c>
      <c r="Q79" s="1">
        <v>50</v>
      </c>
      <c r="R79" s="1">
        <v>32</v>
      </c>
      <c r="S79" s="1">
        <v>35</v>
      </c>
      <c r="T79" s="1">
        <v>48</v>
      </c>
      <c r="U79" s="1">
        <v>27</v>
      </c>
      <c r="V79" s="1">
        <v>65</v>
      </c>
      <c r="W79" s="1">
        <v>32</v>
      </c>
      <c r="X79" s="1">
        <f t="shared" si="8"/>
        <v>577.6</v>
      </c>
      <c r="Y79" s="1">
        <f t="shared" si="9"/>
        <v>490.96</v>
      </c>
      <c r="Z79" s="1">
        <v>4.8</v>
      </c>
      <c r="AA79" s="1">
        <v>4.8</v>
      </c>
      <c r="AB79" s="1">
        <f t="shared" si="10"/>
        <v>500.56</v>
      </c>
      <c r="AC79" s="4">
        <v>110</v>
      </c>
      <c r="AD79" s="1">
        <f t="shared" si="11"/>
        <v>389.44</v>
      </c>
    </row>
    <row r="80" s="1" customFormat="1" ht="12" spans="1:30">
      <c r="A80" s="4">
        <v>79</v>
      </c>
      <c r="B80" s="1" t="s">
        <v>33</v>
      </c>
      <c r="C80" s="1" t="s">
        <v>34</v>
      </c>
      <c r="D80" s="1" t="s">
        <v>343</v>
      </c>
      <c r="E80" s="1" t="s">
        <v>401</v>
      </c>
      <c r="F80" s="1" t="s">
        <v>402</v>
      </c>
      <c r="G80" s="1" t="s">
        <v>38</v>
      </c>
      <c r="H80" s="1" t="s">
        <v>39</v>
      </c>
      <c r="I80" s="1">
        <v>32</v>
      </c>
      <c r="J80" s="1">
        <v>26</v>
      </c>
      <c r="K80" s="1">
        <v>48</v>
      </c>
      <c r="L80" s="1">
        <v>32</v>
      </c>
      <c r="M80" s="1">
        <v>34</v>
      </c>
      <c r="N80" s="1">
        <v>39.8</v>
      </c>
      <c r="O80" s="1">
        <v>37</v>
      </c>
      <c r="P80" s="1">
        <v>39.8</v>
      </c>
      <c r="Q80" s="1">
        <v>50</v>
      </c>
      <c r="R80" s="1">
        <v>32</v>
      </c>
      <c r="S80" s="1">
        <v>35</v>
      </c>
      <c r="T80" s="1">
        <v>48</v>
      </c>
      <c r="U80" s="1">
        <v>27</v>
      </c>
      <c r="V80" s="1">
        <v>65</v>
      </c>
      <c r="W80" s="1">
        <v>32</v>
      </c>
      <c r="X80" s="1">
        <f t="shared" si="8"/>
        <v>577.6</v>
      </c>
      <c r="Y80" s="1">
        <f t="shared" si="9"/>
        <v>490.96</v>
      </c>
      <c r="Z80" s="1">
        <v>4.8</v>
      </c>
      <c r="AA80" s="1">
        <v>4.8</v>
      </c>
      <c r="AB80" s="1">
        <f t="shared" si="10"/>
        <v>500.56</v>
      </c>
      <c r="AC80" s="4">
        <v>110</v>
      </c>
      <c r="AD80" s="1">
        <f t="shared" si="11"/>
        <v>389.44</v>
      </c>
    </row>
    <row r="81" s="1" customFormat="1" ht="12" spans="1:30">
      <c r="A81" s="4">
        <v>80</v>
      </c>
      <c r="B81" s="1" t="s">
        <v>33</v>
      </c>
      <c r="C81" s="1" t="s">
        <v>34</v>
      </c>
      <c r="D81" s="1" t="s">
        <v>343</v>
      </c>
      <c r="E81" s="1" t="s">
        <v>403</v>
      </c>
      <c r="F81" s="1" t="s">
        <v>404</v>
      </c>
      <c r="G81" s="1" t="s">
        <v>38</v>
      </c>
      <c r="H81" s="1" t="s">
        <v>39</v>
      </c>
      <c r="I81" s="1">
        <v>32</v>
      </c>
      <c r="J81" s="1">
        <v>26</v>
      </c>
      <c r="K81" s="1">
        <v>48</v>
      </c>
      <c r="L81" s="1">
        <v>32</v>
      </c>
      <c r="M81" s="1">
        <v>34</v>
      </c>
      <c r="N81" s="1">
        <v>39.8</v>
      </c>
      <c r="O81" s="1">
        <v>37</v>
      </c>
      <c r="P81" s="1">
        <v>39.8</v>
      </c>
      <c r="Q81" s="1">
        <v>50</v>
      </c>
      <c r="R81" s="1">
        <v>32</v>
      </c>
      <c r="S81" s="1">
        <v>35</v>
      </c>
      <c r="T81" s="1">
        <v>48</v>
      </c>
      <c r="U81" s="1">
        <v>27</v>
      </c>
      <c r="V81" s="1">
        <v>65</v>
      </c>
      <c r="W81" s="1">
        <v>32</v>
      </c>
      <c r="X81" s="1">
        <f t="shared" si="8"/>
        <v>577.6</v>
      </c>
      <c r="Y81" s="1">
        <f t="shared" si="9"/>
        <v>490.96</v>
      </c>
      <c r="Z81" s="1">
        <v>4.8</v>
      </c>
      <c r="AA81" s="1">
        <v>4.8</v>
      </c>
      <c r="AB81" s="1">
        <f t="shared" si="10"/>
        <v>500.56</v>
      </c>
      <c r="AC81" s="4">
        <v>110</v>
      </c>
      <c r="AD81" s="1">
        <f t="shared" si="11"/>
        <v>389.44</v>
      </c>
    </row>
    <row r="82" s="1" customFormat="1" ht="12" spans="1:30">
      <c r="A82" s="4">
        <v>81</v>
      </c>
      <c r="B82" s="1" t="s">
        <v>33</v>
      </c>
      <c r="C82" s="1" t="s">
        <v>34</v>
      </c>
      <c r="D82" s="1" t="s">
        <v>343</v>
      </c>
      <c r="E82" s="1" t="s">
        <v>405</v>
      </c>
      <c r="F82" s="1" t="s">
        <v>406</v>
      </c>
      <c r="G82" s="1" t="s">
        <v>38</v>
      </c>
      <c r="H82" s="1" t="s">
        <v>39</v>
      </c>
      <c r="I82" s="1">
        <v>32</v>
      </c>
      <c r="J82" s="1">
        <v>26</v>
      </c>
      <c r="K82" s="1">
        <v>48</v>
      </c>
      <c r="L82" s="1">
        <v>32</v>
      </c>
      <c r="M82" s="1">
        <v>34</v>
      </c>
      <c r="N82" s="1">
        <v>39.8</v>
      </c>
      <c r="O82" s="1">
        <v>37</v>
      </c>
      <c r="P82" s="1">
        <v>39.8</v>
      </c>
      <c r="Q82" s="1">
        <v>50</v>
      </c>
      <c r="R82" s="1">
        <v>32</v>
      </c>
      <c r="S82" s="1">
        <v>35</v>
      </c>
      <c r="T82" s="1">
        <v>48</v>
      </c>
      <c r="U82" s="1">
        <v>27</v>
      </c>
      <c r="V82" s="1">
        <v>65</v>
      </c>
      <c r="W82" s="1">
        <v>32</v>
      </c>
      <c r="X82" s="1">
        <f t="shared" si="8"/>
        <v>577.6</v>
      </c>
      <c r="Y82" s="1">
        <f t="shared" si="9"/>
        <v>490.96</v>
      </c>
      <c r="Z82" s="1">
        <v>4.8</v>
      </c>
      <c r="AA82" s="1">
        <v>4.8</v>
      </c>
      <c r="AB82" s="1">
        <f t="shared" si="10"/>
        <v>500.56</v>
      </c>
      <c r="AC82" s="4">
        <v>110</v>
      </c>
      <c r="AD82" s="1">
        <f t="shared" si="11"/>
        <v>389.44</v>
      </c>
    </row>
    <row r="83" s="1" customFormat="1" ht="12" spans="1:30">
      <c r="A83" s="4">
        <v>82</v>
      </c>
      <c r="B83" s="1" t="s">
        <v>33</v>
      </c>
      <c r="C83" s="1" t="s">
        <v>34</v>
      </c>
      <c r="D83" s="1" t="s">
        <v>343</v>
      </c>
      <c r="E83" s="1" t="s">
        <v>407</v>
      </c>
      <c r="F83" s="1" t="s">
        <v>408</v>
      </c>
      <c r="G83" s="1" t="s">
        <v>38</v>
      </c>
      <c r="H83" s="1" t="s">
        <v>39</v>
      </c>
      <c r="I83" s="1">
        <v>32</v>
      </c>
      <c r="J83" s="1">
        <v>26</v>
      </c>
      <c r="K83" s="1">
        <v>48</v>
      </c>
      <c r="L83" s="1">
        <v>32</v>
      </c>
      <c r="M83" s="1">
        <v>34</v>
      </c>
      <c r="N83" s="1">
        <v>39.8</v>
      </c>
      <c r="O83" s="1">
        <v>37</v>
      </c>
      <c r="P83" s="1">
        <v>39.8</v>
      </c>
      <c r="Q83" s="1">
        <v>50</v>
      </c>
      <c r="R83" s="1">
        <v>32</v>
      </c>
      <c r="S83" s="1">
        <v>35</v>
      </c>
      <c r="T83" s="1">
        <v>48</v>
      </c>
      <c r="U83" s="1">
        <v>27</v>
      </c>
      <c r="V83" s="1">
        <v>65</v>
      </c>
      <c r="W83" s="1">
        <v>32</v>
      </c>
      <c r="X83" s="1">
        <f t="shared" si="8"/>
        <v>577.6</v>
      </c>
      <c r="Y83" s="1">
        <f t="shared" si="9"/>
        <v>490.96</v>
      </c>
      <c r="Z83" s="1">
        <v>4.8</v>
      </c>
      <c r="AA83" s="1">
        <v>4.8</v>
      </c>
      <c r="AB83" s="1">
        <f t="shared" si="10"/>
        <v>500.56</v>
      </c>
      <c r="AC83" s="4">
        <v>110</v>
      </c>
      <c r="AD83" s="1">
        <f t="shared" si="11"/>
        <v>389.44</v>
      </c>
    </row>
    <row r="84" s="1" customFormat="1" ht="12" spans="1:30">
      <c r="A84" s="4">
        <v>83</v>
      </c>
      <c r="B84" s="1" t="s">
        <v>33</v>
      </c>
      <c r="C84" s="1" t="s">
        <v>34</v>
      </c>
      <c r="D84" s="1" t="s">
        <v>343</v>
      </c>
      <c r="E84" s="1" t="s">
        <v>409</v>
      </c>
      <c r="F84" s="1" t="s">
        <v>410</v>
      </c>
      <c r="G84" s="1" t="s">
        <v>38</v>
      </c>
      <c r="H84" s="1" t="s">
        <v>39</v>
      </c>
      <c r="I84" s="1">
        <v>32</v>
      </c>
      <c r="J84" s="1">
        <v>26</v>
      </c>
      <c r="K84" s="1">
        <v>48</v>
      </c>
      <c r="L84" s="1">
        <v>32</v>
      </c>
      <c r="M84" s="1">
        <v>34</v>
      </c>
      <c r="N84" s="1">
        <v>39.8</v>
      </c>
      <c r="O84" s="1">
        <v>37</v>
      </c>
      <c r="P84" s="1">
        <v>39.8</v>
      </c>
      <c r="Q84" s="1">
        <v>50</v>
      </c>
      <c r="R84" s="1">
        <v>32</v>
      </c>
      <c r="S84" s="1">
        <v>35</v>
      </c>
      <c r="T84" s="1">
        <v>48</v>
      </c>
      <c r="U84" s="1">
        <v>27</v>
      </c>
      <c r="V84" s="1">
        <v>65</v>
      </c>
      <c r="W84" s="1">
        <v>32</v>
      </c>
      <c r="X84" s="1">
        <f t="shared" si="8"/>
        <v>577.6</v>
      </c>
      <c r="Y84" s="1">
        <f t="shared" si="9"/>
        <v>490.96</v>
      </c>
      <c r="Z84" s="1">
        <v>4.8</v>
      </c>
      <c r="AA84" s="1">
        <v>4.8</v>
      </c>
      <c r="AB84" s="1">
        <f t="shared" si="10"/>
        <v>500.56</v>
      </c>
      <c r="AC84" s="4">
        <v>110</v>
      </c>
      <c r="AD84" s="1">
        <f t="shared" si="11"/>
        <v>389.44</v>
      </c>
    </row>
    <row r="85" s="1" customFormat="1" ht="12" spans="1:30">
      <c r="A85" s="4">
        <v>84</v>
      </c>
      <c r="B85" s="1" t="s">
        <v>33</v>
      </c>
      <c r="C85" s="1" t="s">
        <v>34</v>
      </c>
      <c r="D85" s="1" t="s">
        <v>343</v>
      </c>
      <c r="E85" s="1" t="s">
        <v>411</v>
      </c>
      <c r="F85" s="1" t="s">
        <v>412</v>
      </c>
      <c r="G85" s="1" t="s">
        <v>38</v>
      </c>
      <c r="H85" s="1" t="s">
        <v>39</v>
      </c>
      <c r="I85" s="1">
        <v>32</v>
      </c>
      <c r="J85" s="1">
        <v>26</v>
      </c>
      <c r="K85" s="1">
        <v>48</v>
      </c>
      <c r="L85" s="1">
        <v>32</v>
      </c>
      <c r="M85" s="1">
        <v>34</v>
      </c>
      <c r="N85" s="1">
        <v>39.8</v>
      </c>
      <c r="O85" s="1">
        <v>37</v>
      </c>
      <c r="P85" s="1">
        <v>39.8</v>
      </c>
      <c r="Q85" s="1">
        <v>50</v>
      </c>
      <c r="R85" s="1">
        <v>32</v>
      </c>
      <c r="S85" s="1">
        <v>35</v>
      </c>
      <c r="T85" s="1">
        <v>48</v>
      </c>
      <c r="U85" s="1">
        <v>27</v>
      </c>
      <c r="V85" s="1">
        <v>65</v>
      </c>
      <c r="W85" s="1">
        <v>32</v>
      </c>
      <c r="X85" s="1">
        <f t="shared" si="8"/>
        <v>577.6</v>
      </c>
      <c r="Y85" s="1">
        <f t="shared" si="9"/>
        <v>490.96</v>
      </c>
      <c r="Z85" s="1">
        <v>4.8</v>
      </c>
      <c r="AA85" s="1">
        <v>4.8</v>
      </c>
      <c r="AB85" s="1">
        <f t="shared" si="10"/>
        <v>500.56</v>
      </c>
      <c r="AC85" s="4">
        <v>110</v>
      </c>
      <c r="AD85" s="1">
        <f t="shared" si="11"/>
        <v>389.44</v>
      </c>
    </row>
    <row r="86" s="1" customFormat="1" ht="12" spans="1:30">
      <c r="A86" s="4">
        <v>85</v>
      </c>
      <c r="B86" s="1" t="s">
        <v>33</v>
      </c>
      <c r="C86" s="1" t="s">
        <v>34</v>
      </c>
      <c r="D86" s="1" t="s">
        <v>343</v>
      </c>
      <c r="E86" s="1" t="s">
        <v>413</v>
      </c>
      <c r="F86" s="1" t="s">
        <v>414</v>
      </c>
      <c r="G86" s="1" t="s">
        <v>38</v>
      </c>
      <c r="H86" s="1" t="s">
        <v>39</v>
      </c>
      <c r="I86" s="1">
        <v>32</v>
      </c>
      <c r="J86" s="1">
        <v>26</v>
      </c>
      <c r="K86" s="1">
        <v>48</v>
      </c>
      <c r="L86" s="1">
        <v>32</v>
      </c>
      <c r="M86" s="1">
        <v>34</v>
      </c>
      <c r="N86" s="1">
        <v>39.8</v>
      </c>
      <c r="O86" s="1">
        <v>37</v>
      </c>
      <c r="P86" s="1">
        <v>39.8</v>
      </c>
      <c r="Q86" s="1">
        <v>50</v>
      </c>
      <c r="R86" s="1">
        <v>32</v>
      </c>
      <c r="S86" s="1">
        <v>35</v>
      </c>
      <c r="T86" s="1">
        <v>48</v>
      </c>
      <c r="U86" s="1">
        <v>27</v>
      </c>
      <c r="V86" s="1">
        <v>65</v>
      </c>
      <c r="W86" s="1">
        <v>32</v>
      </c>
      <c r="X86" s="1">
        <f t="shared" si="8"/>
        <v>577.6</v>
      </c>
      <c r="Y86" s="1">
        <f t="shared" si="9"/>
        <v>490.96</v>
      </c>
      <c r="Z86" s="1">
        <v>4.8</v>
      </c>
      <c r="AA86" s="1">
        <v>4.8</v>
      </c>
      <c r="AB86" s="1">
        <f t="shared" si="10"/>
        <v>500.56</v>
      </c>
      <c r="AC86" s="4">
        <v>110</v>
      </c>
      <c r="AD86" s="1">
        <f t="shared" si="11"/>
        <v>389.44</v>
      </c>
    </row>
    <row r="87" s="1" customFormat="1" ht="12" spans="1:30">
      <c r="A87" s="4">
        <v>86</v>
      </c>
      <c r="B87" s="1" t="s">
        <v>33</v>
      </c>
      <c r="C87" s="1" t="s">
        <v>34</v>
      </c>
      <c r="D87" s="1" t="s">
        <v>343</v>
      </c>
      <c r="E87" s="1" t="s">
        <v>415</v>
      </c>
      <c r="F87" s="1" t="s">
        <v>416</v>
      </c>
      <c r="G87" s="1" t="s">
        <v>38</v>
      </c>
      <c r="H87" s="1" t="s">
        <v>39</v>
      </c>
      <c r="I87" s="1">
        <v>32</v>
      </c>
      <c r="J87" s="1">
        <v>26</v>
      </c>
      <c r="K87" s="1">
        <v>48</v>
      </c>
      <c r="L87" s="1">
        <v>32</v>
      </c>
      <c r="M87" s="1">
        <v>34</v>
      </c>
      <c r="N87" s="1">
        <v>39.8</v>
      </c>
      <c r="O87" s="1">
        <v>37</v>
      </c>
      <c r="P87" s="1">
        <v>39.8</v>
      </c>
      <c r="Q87" s="1">
        <v>50</v>
      </c>
      <c r="R87" s="1">
        <v>32</v>
      </c>
      <c r="S87" s="1">
        <v>35</v>
      </c>
      <c r="T87" s="1">
        <v>48</v>
      </c>
      <c r="U87" s="1">
        <v>27</v>
      </c>
      <c r="V87" s="1">
        <v>65</v>
      </c>
      <c r="W87" s="1">
        <v>32</v>
      </c>
      <c r="X87" s="1">
        <f t="shared" si="8"/>
        <v>577.6</v>
      </c>
      <c r="Y87" s="1">
        <f t="shared" si="9"/>
        <v>490.96</v>
      </c>
      <c r="Z87" s="1">
        <v>4.8</v>
      </c>
      <c r="AA87" s="1">
        <v>4.8</v>
      </c>
      <c r="AB87" s="1">
        <f t="shared" si="10"/>
        <v>500.56</v>
      </c>
      <c r="AC87" s="4">
        <v>110</v>
      </c>
      <c r="AD87" s="1">
        <f t="shared" si="11"/>
        <v>389.44</v>
      </c>
    </row>
    <row r="88" s="1" customFormat="1" ht="12" spans="1:30">
      <c r="A88" s="4">
        <v>87</v>
      </c>
      <c r="B88" s="1" t="s">
        <v>33</v>
      </c>
      <c r="C88" s="1" t="s">
        <v>34</v>
      </c>
      <c r="D88" s="1" t="s">
        <v>343</v>
      </c>
      <c r="E88" s="1" t="s">
        <v>417</v>
      </c>
      <c r="F88" s="1" t="s">
        <v>418</v>
      </c>
      <c r="G88" s="1" t="s">
        <v>38</v>
      </c>
      <c r="H88" s="1" t="s">
        <v>39</v>
      </c>
      <c r="I88" s="1">
        <v>32</v>
      </c>
      <c r="J88" s="1">
        <v>26</v>
      </c>
      <c r="K88" s="1">
        <v>48</v>
      </c>
      <c r="L88" s="1">
        <v>32</v>
      </c>
      <c r="M88" s="1">
        <v>34</v>
      </c>
      <c r="N88" s="1">
        <v>39.8</v>
      </c>
      <c r="O88" s="1">
        <v>37</v>
      </c>
      <c r="P88" s="1">
        <v>39.8</v>
      </c>
      <c r="Q88" s="1">
        <v>50</v>
      </c>
      <c r="R88" s="1">
        <v>32</v>
      </c>
      <c r="S88" s="1">
        <v>35</v>
      </c>
      <c r="T88" s="1">
        <v>48</v>
      </c>
      <c r="U88" s="1">
        <v>27</v>
      </c>
      <c r="V88" s="1">
        <v>65</v>
      </c>
      <c r="W88" s="1">
        <v>32</v>
      </c>
      <c r="X88" s="1">
        <f t="shared" si="8"/>
        <v>577.6</v>
      </c>
      <c r="Y88" s="1">
        <f t="shared" si="9"/>
        <v>490.96</v>
      </c>
      <c r="Z88" s="1">
        <v>4.8</v>
      </c>
      <c r="AA88" s="1">
        <v>4.8</v>
      </c>
      <c r="AB88" s="1">
        <f t="shared" si="10"/>
        <v>500.56</v>
      </c>
      <c r="AC88" s="4">
        <v>110</v>
      </c>
      <c r="AD88" s="1">
        <f t="shared" si="11"/>
        <v>389.44</v>
      </c>
    </row>
    <row r="89" s="1" customFormat="1" ht="12" spans="1:30">
      <c r="A89" s="4">
        <v>88</v>
      </c>
      <c r="B89" s="1" t="s">
        <v>33</v>
      </c>
      <c r="C89" s="1" t="s">
        <v>34</v>
      </c>
      <c r="D89" s="1" t="s">
        <v>343</v>
      </c>
      <c r="E89" s="1" t="s">
        <v>419</v>
      </c>
      <c r="F89" s="1" t="s">
        <v>420</v>
      </c>
      <c r="G89" s="1" t="s">
        <v>38</v>
      </c>
      <c r="H89" s="1" t="s">
        <v>39</v>
      </c>
      <c r="I89" s="1">
        <v>32</v>
      </c>
      <c r="J89" s="1">
        <v>26</v>
      </c>
      <c r="K89" s="1">
        <v>48</v>
      </c>
      <c r="L89" s="1">
        <v>32</v>
      </c>
      <c r="M89" s="1">
        <v>34</v>
      </c>
      <c r="N89" s="1">
        <v>39.8</v>
      </c>
      <c r="O89" s="1">
        <v>37</v>
      </c>
      <c r="P89" s="1">
        <v>39.8</v>
      </c>
      <c r="Q89" s="1">
        <v>50</v>
      </c>
      <c r="R89" s="1">
        <v>32</v>
      </c>
      <c r="S89" s="1">
        <v>35</v>
      </c>
      <c r="T89" s="1">
        <v>48</v>
      </c>
      <c r="U89" s="1">
        <v>27</v>
      </c>
      <c r="V89" s="1">
        <v>65</v>
      </c>
      <c r="W89" s="1">
        <v>32</v>
      </c>
      <c r="X89" s="1">
        <f t="shared" si="8"/>
        <v>577.6</v>
      </c>
      <c r="Y89" s="1">
        <f t="shared" si="9"/>
        <v>490.96</v>
      </c>
      <c r="Z89" s="1">
        <v>4.8</v>
      </c>
      <c r="AA89" s="1">
        <v>4.8</v>
      </c>
      <c r="AB89" s="1">
        <f t="shared" si="10"/>
        <v>500.56</v>
      </c>
      <c r="AC89" s="4">
        <v>110</v>
      </c>
      <c r="AD89" s="1">
        <f t="shared" si="11"/>
        <v>389.44</v>
      </c>
    </row>
    <row r="90" s="1" customFormat="1" ht="12" spans="1:30">
      <c r="A90" s="4">
        <v>89</v>
      </c>
      <c r="B90" s="1" t="s">
        <v>33</v>
      </c>
      <c r="C90" s="1" t="s">
        <v>34</v>
      </c>
      <c r="D90" s="1" t="s">
        <v>343</v>
      </c>
      <c r="E90" s="1" t="s">
        <v>421</v>
      </c>
      <c r="F90" s="1" t="s">
        <v>422</v>
      </c>
      <c r="G90" s="1" t="s">
        <v>38</v>
      </c>
      <c r="H90" s="1" t="s">
        <v>39</v>
      </c>
      <c r="I90" s="1">
        <v>32</v>
      </c>
      <c r="J90" s="1">
        <v>26</v>
      </c>
      <c r="K90" s="1">
        <v>48</v>
      </c>
      <c r="L90" s="1">
        <v>32</v>
      </c>
      <c r="M90" s="1">
        <v>34</v>
      </c>
      <c r="N90" s="1">
        <v>39.8</v>
      </c>
      <c r="O90" s="1">
        <v>37</v>
      </c>
      <c r="P90" s="1">
        <v>39.8</v>
      </c>
      <c r="Q90" s="1">
        <v>50</v>
      </c>
      <c r="R90" s="1">
        <v>32</v>
      </c>
      <c r="S90" s="1">
        <v>35</v>
      </c>
      <c r="T90" s="1">
        <v>48</v>
      </c>
      <c r="U90" s="1">
        <v>27</v>
      </c>
      <c r="V90" s="1">
        <v>65</v>
      </c>
      <c r="W90" s="1">
        <v>32</v>
      </c>
      <c r="X90" s="1">
        <f t="shared" si="8"/>
        <v>577.6</v>
      </c>
      <c r="Y90" s="1">
        <f t="shared" si="9"/>
        <v>490.96</v>
      </c>
      <c r="Z90" s="1">
        <v>4.8</v>
      </c>
      <c r="AA90" s="1">
        <v>4.8</v>
      </c>
      <c r="AB90" s="1">
        <f t="shared" si="10"/>
        <v>500.56</v>
      </c>
      <c r="AC90" s="4">
        <v>110</v>
      </c>
      <c r="AD90" s="1">
        <f t="shared" si="11"/>
        <v>389.44</v>
      </c>
    </row>
    <row r="91" s="1" customFormat="1" ht="12" spans="1:30">
      <c r="A91" s="4">
        <v>90</v>
      </c>
      <c r="B91" s="1" t="s">
        <v>33</v>
      </c>
      <c r="C91" s="1" t="s">
        <v>34</v>
      </c>
      <c r="D91" s="1" t="s">
        <v>343</v>
      </c>
      <c r="E91" s="1" t="s">
        <v>423</v>
      </c>
      <c r="F91" s="1" t="s">
        <v>424</v>
      </c>
      <c r="G91" s="1" t="s">
        <v>38</v>
      </c>
      <c r="H91" s="1" t="s">
        <v>39</v>
      </c>
      <c r="I91" s="1">
        <v>32</v>
      </c>
      <c r="J91" s="1">
        <v>26</v>
      </c>
      <c r="K91" s="1">
        <v>48</v>
      </c>
      <c r="L91" s="1">
        <v>32</v>
      </c>
      <c r="M91" s="1">
        <v>34</v>
      </c>
      <c r="N91" s="1">
        <v>39.8</v>
      </c>
      <c r="O91" s="1">
        <v>37</v>
      </c>
      <c r="P91" s="1">
        <v>39.8</v>
      </c>
      <c r="Q91" s="1">
        <v>50</v>
      </c>
      <c r="R91" s="1">
        <v>32</v>
      </c>
      <c r="S91" s="1">
        <v>35</v>
      </c>
      <c r="T91" s="1">
        <v>48</v>
      </c>
      <c r="U91" s="1">
        <v>27</v>
      </c>
      <c r="V91" s="1">
        <v>65</v>
      </c>
      <c r="W91" s="1">
        <v>32</v>
      </c>
      <c r="X91" s="1">
        <f t="shared" si="8"/>
        <v>577.6</v>
      </c>
      <c r="Y91" s="1">
        <f t="shared" si="9"/>
        <v>490.96</v>
      </c>
      <c r="Z91" s="1">
        <v>4.8</v>
      </c>
      <c r="AA91" s="1">
        <v>4.8</v>
      </c>
      <c r="AB91" s="1">
        <f t="shared" si="10"/>
        <v>500.56</v>
      </c>
      <c r="AC91" s="4">
        <v>110</v>
      </c>
      <c r="AD91" s="1">
        <f t="shared" si="11"/>
        <v>389.44</v>
      </c>
    </row>
    <row r="92" s="1" customFormat="1" ht="12" spans="1:30">
      <c r="A92" s="4">
        <v>91</v>
      </c>
      <c r="B92" s="1" t="s">
        <v>33</v>
      </c>
      <c r="C92" s="1" t="s">
        <v>34</v>
      </c>
      <c r="D92" s="1" t="s">
        <v>343</v>
      </c>
      <c r="E92" s="1" t="s">
        <v>425</v>
      </c>
      <c r="F92" s="1" t="s">
        <v>426</v>
      </c>
      <c r="G92" s="1" t="s">
        <v>38</v>
      </c>
      <c r="H92" s="1" t="s">
        <v>39</v>
      </c>
      <c r="I92" s="1">
        <v>32</v>
      </c>
      <c r="J92" s="1">
        <v>26</v>
      </c>
      <c r="K92" s="1">
        <v>48</v>
      </c>
      <c r="L92" s="1">
        <v>32</v>
      </c>
      <c r="M92" s="1">
        <v>34</v>
      </c>
      <c r="N92" s="1">
        <v>39.8</v>
      </c>
      <c r="O92" s="1">
        <v>37</v>
      </c>
      <c r="P92" s="1">
        <v>39.8</v>
      </c>
      <c r="Q92" s="1">
        <v>50</v>
      </c>
      <c r="R92" s="1">
        <v>32</v>
      </c>
      <c r="S92" s="1">
        <v>35</v>
      </c>
      <c r="T92" s="1">
        <v>48</v>
      </c>
      <c r="U92" s="1">
        <v>27</v>
      </c>
      <c r="V92" s="1">
        <v>65</v>
      </c>
      <c r="W92" s="1">
        <v>32</v>
      </c>
      <c r="X92" s="1">
        <f t="shared" si="8"/>
        <v>577.6</v>
      </c>
      <c r="Y92" s="1">
        <f t="shared" si="9"/>
        <v>490.96</v>
      </c>
      <c r="Z92" s="1">
        <v>4.8</v>
      </c>
      <c r="AA92" s="1">
        <v>4.8</v>
      </c>
      <c r="AB92" s="1">
        <f t="shared" si="10"/>
        <v>500.56</v>
      </c>
      <c r="AC92" s="4">
        <v>110</v>
      </c>
      <c r="AD92" s="1">
        <f t="shared" si="11"/>
        <v>389.44</v>
      </c>
    </row>
    <row r="93" s="1" customFormat="1" ht="12" spans="1:30">
      <c r="A93" s="4">
        <v>92</v>
      </c>
      <c r="B93" s="1" t="s">
        <v>33</v>
      </c>
      <c r="C93" s="1" t="s">
        <v>34</v>
      </c>
      <c r="D93" s="1" t="s">
        <v>343</v>
      </c>
      <c r="E93" s="1" t="s">
        <v>427</v>
      </c>
      <c r="F93" s="1" t="s">
        <v>428</v>
      </c>
      <c r="G93" s="1" t="s">
        <v>38</v>
      </c>
      <c r="H93" s="1" t="s">
        <v>39</v>
      </c>
      <c r="I93" s="1">
        <v>32</v>
      </c>
      <c r="J93" s="1">
        <v>26</v>
      </c>
      <c r="K93" s="1">
        <v>48</v>
      </c>
      <c r="L93" s="1">
        <v>32</v>
      </c>
      <c r="M93" s="1">
        <v>34</v>
      </c>
      <c r="N93" s="1">
        <v>39.8</v>
      </c>
      <c r="O93" s="1">
        <v>37</v>
      </c>
      <c r="P93" s="1">
        <v>39.8</v>
      </c>
      <c r="Q93" s="1">
        <v>50</v>
      </c>
      <c r="R93" s="1">
        <v>32</v>
      </c>
      <c r="S93" s="1">
        <v>35</v>
      </c>
      <c r="T93" s="1">
        <v>48</v>
      </c>
      <c r="U93" s="1">
        <v>27</v>
      </c>
      <c r="V93" s="1">
        <v>65</v>
      </c>
      <c r="W93" s="1">
        <v>32</v>
      </c>
      <c r="X93" s="1">
        <f t="shared" si="8"/>
        <v>577.6</v>
      </c>
      <c r="Y93" s="1">
        <f t="shared" si="9"/>
        <v>490.96</v>
      </c>
      <c r="Z93" s="1">
        <v>4.8</v>
      </c>
      <c r="AA93" s="1">
        <v>4.8</v>
      </c>
      <c r="AB93" s="1">
        <f t="shared" si="10"/>
        <v>500.56</v>
      </c>
      <c r="AC93" s="4">
        <v>110</v>
      </c>
      <c r="AD93" s="1">
        <f t="shared" si="11"/>
        <v>389.44</v>
      </c>
    </row>
    <row r="94" s="1" customFormat="1" ht="12" spans="1:30">
      <c r="A94" s="4">
        <v>93</v>
      </c>
      <c r="B94" s="1" t="s">
        <v>33</v>
      </c>
      <c r="C94" s="1" t="s">
        <v>34</v>
      </c>
      <c r="D94" s="1" t="s">
        <v>343</v>
      </c>
      <c r="E94" s="1" t="s">
        <v>429</v>
      </c>
      <c r="F94" s="1" t="s">
        <v>430</v>
      </c>
      <c r="G94" s="1" t="s">
        <v>38</v>
      </c>
      <c r="H94" s="1" t="s">
        <v>39</v>
      </c>
      <c r="I94" s="1">
        <v>32</v>
      </c>
      <c r="J94" s="1">
        <v>26</v>
      </c>
      <c r="K94" s="1">
        <v>48</v>
      </c>
      <c r="L94" s="1">
        <v>32</v>
      </c>
      <c r="M94" s="1">
        <v>34</v>
      </c>
      <c r="N94" s="1">
        <v>39.8</v>
      </c>
      <c r="O94" s="1">
        <v>37</v>
      </c>
      <c r="P94" s="1">
        <v>39.8</v>
      </c>
      <c r="Q94" s="1">
        <v>50</v>
      </c>
      <c r="R94" s="1">
        <v>32</v>
      </c>
      <c r="S94" s="1">
        <v>35</v>
      </c>
      <c r="T94" s="1">
        <v>48</v>
      </c>
      <c r="U94" s="1">
        <v>27</v>
      </c>
      <c r="V94" s="1">
        <v>65</v>
      </c>
      <c r="W94" s="1">
        <v>32</v>
      </c>
      <c r="X94" s="1">
        <f t="shared" si="8"/>
        <v>577.6</v>
      </c>
      <c r="Y94" s="1">
        <f t="shared" si="9"/>
        <v>490.96</v>
      </c>
      <c r="Z94" s="1">
        <v>4.8</v>
      </c>
      <c r="AA94" s="1">
        <v>4.8</v>
      </c>
      <c r="AB94" s="1">
        <f t="shared" si="10"/>
        <v>500.56</v>
      </c>
      <c r="AC94" s="4">
        <v>110</v>
      </c>
      <c r="AD94" s="1">
        <f t="shared" si="11"/>
        <v>389.44</v>
      </c>
    </row>
    <row r="95" s="1" customFormat="1" ht="12" spans="1:30">
      <c r="A95" s="4">
        <v>94</v>
      </c>
      <c r="B95" s="1" t="s">
        <v>33</v>
      </c>
      <c r="C95" s="1" t="s">
        <v>34</v>
      </c>
      <c r="D95" s="1" t="s">
        <v>343</v>
      </c>
      <c r="E95" s="1" t="s">
        <v>431</v>
      </c>
      <c r="F95" s="1" t="s">
        <v>432</v>
      </c>
      <c r="G95" s="1" t="s">
        <v>38</v>
      </c>
      <c r="H95" s="1" t="s">
        <v>39</v>
      </c>
      <c r="I95" s="1">
        <v>32</v>
      </c>
      <c r="J95" s="1">
        <v>26</v>
      </c>
      <c r="K95" s="1">
        <v>48</v>
      </c>
      <c r="L95" s="1">
        <v>32</v>
      </c>
      <c r="M95" s="1">
        <v>34</v>
      </c>
      <c r="N95" s="1">
        <v>39.8</v>
      </c>
      <c r="O95" s="1">
        <v>37</v>
      </c>
      <c r="P95" s="1">
        <v>39.8</v>
      </c>
      <c r="Q95" s="1">
        <v>50</v>
      </c>
      <c r="R95" s="1">
        <v>32</v>
      </c>
      <c r="S95" s="1">
        <v>35</v>
      </c>
      <c r="T95" s="1">
        <v>48</v>
      </c>
      <c r="U95" s="1">
        <v>27</v>
      </c>
      <c r="V95" s="1">
        <v>65</v>
      </c>
      <c r="W95" s="1">
        <v>32</v>
      </c>
      <c r="X95" s="1">
        <f t="shared" si="8"/>
        <v>577.6</v>
      </c>
      <c r="Y95" s="1">
        <f t="shared" si="9"/>
        <v>490.96</v>
      </c>
      <c r="Z95" s="1">
        <v>4.8</v>
      </c>
      <c r="AA95" s="1">
        <v>4.8</v>
      </c>
      <c r="AB95" s="1">
        <f t="shared" si="10"/>
        <v>500.56</v>
      </c>
      <c r="AC95" s="4">
        <v>110</v>
      </c>
      <c r="AD95" s="1">
        <f t="shared" si="11"/>
        <v>389.44</v>
      </c>
    </row>
    <row r="96" s="1" customFormat="1" ht="12" spans="1:30">
      <c r="A96" s="4">
        <v>95</v>
      </c>
      <c r="B96" s="1" t="s">
        <v>33</v>
      </c>
      <c r="C96" s="1" t="s">
        <v>34</v>
      </c>
      <c r="D96" s="1" t="s">
        <v>343</v>
      </c>
      <c r="E96" s="1" t="s">
        <v>433</v>
      </c>
      <c r="F96" s="1" t="s">
        <v>434</v>
      </c>
      <c r="G96" s="1" t="s">
        <v>38</v>
      </c>
      <c r="H96" s="1" t="s">
        <v>39</v>
      </c>
      <c r="I96" s="1">
        <v>32</v>
      </c>
      <c r="J96" s="1">
        <v>26</v>
      </c>
      <c r="K96" s="1">
        <v>48</v>
      </c>
      <c r="L96" s="1">
        <v>32</v>
      </c>
      <c r="M96" s="1">
        <v>34</v>
      </c>
      <c r="N96" s="1">
        <v>39.8</v>
      </c>
      <c r="O96" s="1">
        <v>37</v>
      </c>
      <c r="P96" s="1">
        <v>39.8</v>
      </c>
      <c r="Q96" s="1">
        <v>50</v>
      </c>
      <c r="R96" s="1">
        <v>32</v>
      </c>
      <c r="S96" s="1">
        <v>35</v>
      </c>
      <c r="T96" s="1">
        <v>48</v>
      </c>
      <c r="U96" s="1">
        <v>27</v>
      </c>
      <c r="V96" s="1">
        <v>65</v>
      </c>
      <c r="W96" s="1">
        <v>32</v>
      </c>
      <c r="X96" s="1">
        <f t="shared" si="8"/>
        <v>577.6</v>
      </c>
      <c r="Y96" s="1">
        <f t="shared" si="9"/>
        <v>490.96</v>
      </c>
      <c r="Z96" s="1">
        <v>4.8</v>
      </c>
      <c r="AA96" s="1">
        <v>4.8</v>
      </c>
      <c r="AB96" s="1">
        <f t="shared" si="10"/>
        <v>500.56</v>
      </c>
      <c r="AC96" s="4">
        <v>110</v>
      </c>
      <c r="AD96" s="1">
        <f t="shared" si="11"/>
        <v>389.44</v>
      </c>
    </row>
    <row r="97" s="1" customFormat="1" ht="12" spans="1:30">
      <c r="A97" s="4">
        <v>96</v>
      </c>
      <c r="B97" s="1" t="s">
        <v>33</v>
      </c>
      <c r="C97" s="1" t="s">
        <v>34</v>
      </c>
      <c r="D97" s="1" t="s">
        <v>343</v>
      </c>
      <c r="E97" s="1" t="s">
        <v>435</v>
      </c>
      <c r="F97" s="1" t="s">
        <v>436</v>
      </c>
      <c r="G97" s="1" t="s">
        <v>38</v>
      </c>
      <c r="H97" s="1" t="s">
        <v>39</v>
      </c>
      <c r="I97" s="1">
        <v>32</v>
      </c>
      <c r="J97" s="1">
        <v>26</v>
      </c>
      <c r="K97" s="1">
        <v>48</v>
      </c>
      <c r="L97" s="1">
        <v>32</v>
      </c>
      <c r="M97" s="1">
        <v>34</v>
      </c>
      <c r="N97" s="1">
        <v>39.8</v>
      </c>
      <c r="O97" s="1">
        <v>37</v>
      </c>
      <c r="P97" s="1">
        <v>39.8</v>
      </c>
      <c r="Q97" s="1">
        <v>50</v>
      </c>
      <c r="R97" s="1">
        <v>32</v>
      </c>
      <c r="S97" s="1">
        <v>35</v>
      </c>
      <c r="T97" s="1">
        <v>48</v>
      </c>
      <c r="U97" s="1">
        <v>27</v>
      </c>
      <c r="V97" s="1">
        <v>65</v>
      </c>
      <c r="W97" s="1">
        <v>32</v>
      </c>
      <c r="X97" s="1">
        <f t="shared" si="8"/>
        <v>577.6</v>
      </c>
      <c r="Y97" s="1">
        <f t="shared" si="9"/>
        <v>490.96</v>
      </c>
      <c r="Z97" s="1">
        <v>4.8</v>
      </c>
      <c r="AA97" s="1">
        <v>4.8</v>
      </c>
      <c r="AB97" s="1">
        <f t="shared" si="10"/>
        <v>500.56</v>
      </c>
      <c r="AC97" s="4">
        <v>110</v>
      </c>
      <c r="AD97" s="1">
        <f t="shared" si="11"/>
        <v>389.44</v>
      </c>
    </row>
    <row r="98" spans="30:30">
      <c r="AD98" s="1"/>
    </row>
  </sheetData>
  <pageMargins left="0.75" right="0.75" top="1" bottom="1" header="0.511805555555556" footer="0.511805555555556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38"/>
  <sheetViews>
    <sheetView topLeftCell="J31" workbookViewId="0">
      <selection activeCell="AG42" sqref="AG42"/>
    </sheetView>
  </sheetViews>
  <sheetFormatPr defaultColWidth="9" defaultRowHeight="13.5"/>
  <cols>
    <col min="1" max="1" width="4.625" style="2" customWidth="1"/>
    <col min="4" max="4" width="30.375" customWidth="1"/>
    <col min="7" max="7" width="9" customWidth="1"/>
    <col min="8" max="8" width="12.25" customWidth="1"/>
    <col min="9" max="9" width="3.875" style="3" customWidth="1"/>
    <col min="10" max="10" width="4.125" style="3" customWidth="1"/>
    <col min="11" max="13" width="3.875" style="3" customWidth="1"/>
    <col min="14" max="14" width="4.75" style="3" customWidth="1"/>
    <col min="15" max="15" width="4.875" style="3" customWidth="1"/>
    <col min="16" max="18" width="3.875" style="3" customWidth="1"/>
    <col min="19" max="19" width="4.125" style="3" customWidth="1"/>
    <col min="20" max="20" width="4.875" style="3" customWidth="1"/>
    <col min="21" max="21" width="4.75" style="3" customWidth="1"/>
    <col min="22" max="27" width="3.875" style="3" customWidth="1"/>
    <col min="28" max="28" width="5.75" style="3" customWidth="1"/>
    <col min="29" max="29" width="6.625" style="3" customWidth="1"/>
    <col min="30" max="32" width="4" style="3" customWidth="1"/>
    <col min="33" max="33" width="6.625" style="3" customWidth="1"/>
    <col min="34" max="34" width="9" style="2"/>
  </cols>
  <sheetData>
    <row r="1" s="1" customFormat="1" ht="132.95" customHeight="1" spans="1:35">
      <c r="A1" s="4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5" t="s">
        <v>8</v>
      </c>
      <c r="J1" s="5" t="s">
        <v>2912</v>
      </c>
      <c r="K1" s="5" t="s">
        <v>2913</v>
      </c>
      <c r="L1" s="5" t="s">
        <v>2914</v>
      </c>
      <c r="M1" s="5" t="s">
        <v>2915</v>
      </c>
      <c r="N1" s="5" t="s">
        <v>2916</v>
      </c>
      <c r="O1" s="5" t="s">
        <v>2917</v>
      </c>
      <c r="P1" s="5" t="s">
        <v>2918</v>
      </c>
      <c r="Q1" s="5" t="s">
        <v>2919</v>
      </c>
      <c r="R1" s="5" t="str">
        <f>'[1]16外国语学院（西班牙语）'!$B$4</f>
        <v>市场营销学</v>
      </c>
      <c r="S1" s="5" t="str">
        <f>'[1]16外国语学院（西班牙语）'!$B$5</f>
        <v>西班牙语DELE考试高分突破B1</v>
      </c>
      <c r="T1" s="5" t="str">
        <f>'[1]16外国语学院（西班牙语）'!$B$6</f>
        <v>西班牙日常应用文</v>
      </c>
      <c r="U1" s="5" t="str">
        <f>'[1]16外国语学院（西班牙语）'!$B$7</f>
        <v>现代西班牙语（1）阅读教程</v>
      </c>
      <c r="V1" s="5" t="str">
        <f>'[1]16外国语学院（西班牙语）'!$B$8</f>
        <v>循序渐进西班牙语写作（初级）</v>
      </c>
      <c r="W1" s="5" t="str">
        <f>'[1]16外国语学院（西班牙语）'!$B$9</f>
        <v>循序渐进西班牙语写作（中级）上</v>
      </c>
      <c r="X1" s="5" t="str">
        <f>'[1]16外国语学院（西班牙语）'!$B$10</f>
        <v>循序渐进西班牙语写作（中级）下</v>
      </c>
      <c r="Y1" s="5" t="str">
        <f>'[1]16外国语学院（西班牙语）'!$B$11</f>
        <v>国际贸易单证实务与操作</v>
      </c>
      <c r="Z1" s="5" t="str">
        <f>'[1]16外国语学院（西班牙语）'!$B$12</f>
        <v>职业汉语能力与素养</v>
      </c>
      <c r="AA1" s="5" t="str">
        <f>'[1]16外国语学院（西班牙语）'!$B$14</f>
        <v>大学生就业指导教程</v>
      </c>
      <c r="AB1" s="5" t="s">
        <v>27</v>
      </c>
      <c r="AC1" s="5" t="s">
        <v>28</v>
      </c>
      <c r="AD1" s="5" t="s">
        <v>29</v>
      </c>
      <c r="AE1" s="5" t="str">
        <f>'[1]16外国语学院（西班牙语）'!$B$13</f>
        <v>职业汉语讲义</v>
      </c>
      <c r="AF1" s="5" t="s">
        <v>30</v>
      </c>
      <c r="AG1" s="5" t="s">
        <v>31</v>
      </c>
      <c r="AH1" s="4" t="s">
        <v>32</v>
      </c>
      <c r="AI1" s="1" t="s">
        <v>31</v>
      </c>
    </row>
    <row r="2" s="1" customFormat="1" ht="12" spans="1:35">
      <c r="A2" s="4">
        <v>1</v>
      </c>
      <c r="B2" s="1" t="s">
        <v>2790</v>
      </c>
      <c r="C2" s="1" t="s">
        <v>34</v>
      </c>
      <c r="D2" s="1" t="s">
        <v>2920</v>
      </c>
      <c r="E2" s="1" t="s">
        <v>2921</v>
      </c>
      <c r="F2" s="1" t="s">
        <v>2922</v>
      </c>
      <c r="G2" s="1" t="s">
        <v>38</v>
      </c>
      <c r="H2" s="1" t="s">
        <v>39</v>
      </c>
      <c r="I2" s="4">
        <v>32</v>
      </c>
      <c r="J2" s="4">
        <v>40</v>
      </c>
      <c r="K2" s="4">
        <v>36</v>
      </c>
      <c r="L2" s="4">
        <v>63</v>
      </c>
      <c r="M2" s="4">
        <v>23</v>
      </c>
      <c r="N2" s="4">
        <v>46</v>
      </c>
      <c r="O2" s="4">
        <v>19.8</v>
      </c>
      <c r="P2" s="4">
        <v>45</v>
      </c>
      <c r="Q2" s="4">
        <v>25</v>
      </c>
      <c r="R2" s="4">
        <v>35</v>
      </c>
      <c r="S2" s="4">
        <v>42</v>
      </c>
      <c r="T2" s="4">
        <v>38.8</v>
      </c>
      <c r="U2" s="4">
        <v>36</v>
      </c>
      <c r="V2" s="4">
        <v>25</v>
      </c>
      <c r="W2" s="4">
        <v>25</v>
      </c>
      <c r="X2" s="4">
        <v>25</v>
      </c>
      <c r="Y2" s="4">
        <v>46</v>
      </c>
      <c r="Z2" s="4">
        <v>29</v>
      </c>
      <c r="AA2" s="4">
        <v>32</v>
      </c>
      <c r="AB2" s="1">
        <f>SUM(I2:AA2)</f>
        <v>663.6</v>
      </c>
      <c r="AC2" s="1">
        <f>AB2*0.85</f>
        <v>564.06</v>
      </c>
      <c r="AD2" s="4">
        <v>4.8</v>
      </c>
      <c r="AE2" s="4">
        <v>4.8</v>
      </c>
      <c r="AF2" s="4">
        <v>4.8</v>
      </c>
      <c r="AG2" s="1">
        <f>AC2+AD2+AE2+AF2</f>
        <v>578.46</v>
      </c>
      <c r="AH2" s="4">
        <v>110</v>
      </c>
      <c r="AI2" s="1">
        <f>G2-AG2-AH2</f>
        <v>311.54</v>
      </c>
    </row>
    <row r="3" s="1" customFormat="1" ht="12" spans="1:35">
      <c r="A3" s="4">
        <v>2</v>
      </c>
      <c r="B3" s="1" t="s">
        <v>2790</v>
      </c>
      <c r="C3" s="1" t="s">
        <v>34</v>
      </c>
      <c r="D3" s="1" t="s">
        <v>2920</v>
      </c>
      <c r="E3" s="1" t="s">
        <v>2923</v>
      </c>
      <c r="F3" s="1" t="s">
        <v>2924</v>
      </c>
      <c r="G3" s="1" t="s">
        <v>38</v>
      </c>
      <c r="H3" s="1" t="s">
        <v>39</v>
      </c>
      <c r="I3" s="4">
        <v>32</v>
      </c>
      <c r="J3" s="4">
        <v>40</v>
      </c>
      <c r="K3" s="4">
        <v>36</v>
      </c>
      <c r="L3" s="4">
        <v>63</v>
      </c>
      <c r="M3" s="4">
        <v>23</v>
      </c>
      <c r="N3" s="4">
        <v>46</v>
      </c>
      <c r="O3" s="4">
        <v>19.8</v>
      </c>
      <c r="P3" s="4">
        <v>45</v>
      </c>
      <c r="Q3" s="4">
        <v>25</v>
      </c>
      <c r="R3" s="4">
        <v>35</v>
      </c>
      <c r="S3" s="4">
        <v>42</v>
      </c>
      <c r="T3" s="4">
        <v>38.8</v>
      </c>
      <c r="U3" s="4">
        <v>36</v>
      </c>
      <c r="V3" s="4">
        <v>25</v>
      </c>
      <c r="W3" s="4">
        <v>25</v>
      </c>
      <c r="X3" s="4">
        <v>25</v>
      </c>
      <c r="Y3" s="4">
        <v>46</v>
      </c>
      <c r="Z3" s="4">
        <v>29</v>
      </c>
      <c r="AA3" s="4">
        <v>32</v>
      </c>
      <c r="AB3" s="1">
        <f t="shared" ref="AB3:AB37" si="0">SUM(I3:AA3)</f>
        <v>663.6</v>
      </c>
      <c r="AC3" s="1">
        <f t="shared" ref="AC3:AC37" si="1">AB3*0.85</f>
        <v>564.06</v>
      </c>
      <c r="AD3" s="4">
        <v>4.8</v>
      </c>
      <c r="AE3" s="4">
        <v>4.8</v>
      </c>
      <c r="AF3" s="4">
        <v>4.8</v>
      </c>
      <c r="AG3" s="1">
        <f t="shared" ref="AG3:AG37" si="2">AC3+AD3+AE3+AF3</f>
        <v>578.46</v>
      </c>
      <c r="AH3" s="4">
        <v>110</v>
      </c>
      <c r="AI3" s="1">
        <f t="shared" ref="AI3:AI38" si="3">G3-AG3-AH3</f>
        <v>311.54</v>
      </c>
    </row>
    <row r="4" s="1" customFormat="1" ht="12" spans="1:35">
      <c r="A4" s="4">
        <v>3</v>
      </c>
      <c r="B4" s="1" t="s">
        <v>2790</v>
      </c>
      <c r="C4" s="1" t="s">
        <v>34</v>
      </c>
      <c r="D4" s="1" t="s">
        <v>2920</v>
      </c>
      <c r="E4" s="1" t="s">
        <v>2925</v>
      </c>
      <c r="F4" s="1" t="s">
        <v>2926</v>
      </c>
      <c r="G4" s="1" t="s">
        <v>38</v>
      </c>
      <c r="H4" s="1" t="s">
        <v>39</v>
      </c>
      <c r="I4" s="4">
        <v>32</v>
      </c>
      <c r="J4" s="4">
        <v>40</v>
      </c>
      <c r="K4" s="4">
        <v>36</v>
      </c>
      <c r="L4" s="4">
        <v>63</v>
      </c>
      <c r="M4" s="4">
        <v>23</v>
      </c>
      <c r="N4" s="4">
        <v>46</v>
      </c>
      <c r="O4" s="4">
        <v>19.8</v>
      </c>
      <c r="P4" s="4">
        <v>45</v>
      </c>
      <c r="Q4" s="4">
        <v>25</v>
      </c>
      <c r="R4" s="4">
        <v>35</v>
      </c>
      <c r="S4" s="4">
        <v>42</v>
      </c>
      <c r="T4" s="4">
        <v>38.8</v>
      </c>
      <c r="U4" s="4">
        <v>36</v>
      </c>
      <c r="V4" s="4">
        <v>25</v>
      </c>
      <c r="W4" s="4">
        <v>25</v>
      </c>
      <c r="X4" s="4">
        <v>25</v>
      </c>
      <c r="Y4" s="4">
        <v>46</v>
      </c>
      <c r="Z4" s="4">
        <v>29</v>
      </c>
      <c r="AA4" s="4">
        <v>32</v>
      </c>
      <c r="AB4" s="1">
        <f t="shared" si="0"/>
        <v>663.6</v>
      </c>
      <c r="AC4" s="1">
        <f t="shared" si="1"/>
        <v>564.06</v>
      </c>
      <c r="AD4" s="4">
        <v>4.8</v>
      </c>
      <c r="AE4" s="4">
        <v>4.8</v>
      </c>
      <c r="AF4" s="4">
        <v>4.8</v>
      </c>
      <c r="AG4" s="1">
        <f t="shared" si="2"/>
        <v>578.46</v>
      </c>
      <c r="AH4" s="4">
        <v>110</v>
      </c>
      <c r="AI4" s="1">
        <f t="shared" si="3"/>
        <v>311.54</v>
      </c>
    </row>
    <row r="5" s="1" customFormat="1" ht="12" spans="1:35">
      <c r="A5" s="4">
        <v>4</v>
      </c>
      <c r="B5" s="1" t="s">
        <v>2790</v>
      </c>
      <c r="C5" s="1" t="s">
        <v>34</v>
      </c>
      <c r="D5" s="1" t="s">
        <v>2920</v>
      </c>
      <c r="E5" s="1" t="s">
        <v>2927</v>
      </c>
      <c r="F5" s="1" t="s">
        <v>2928</v>
      </c>
      <c r="G5" s="1" t="s">
        <v>38</v>
      </c>
      <c r="H5" s="1" t="s">
        <v>39</v>
      </c>
      <c r="I5" s="4">
        <v>32</v>
      </c>
      <c r="J5" s="4">
        <v>40</v>
      </c>
      <c r="K5" s="4">
        <v>36</v>
      </c>
      <c r="L5" s="4">
        <v>63</v>
      </c>
      <c r="M5" s="4">
        <v>23</v>
      </c>
      <c r="N5" s="4">
        <v>46</v>
      </c>
      <c r="O5" s="4">
        <v>19.8</v>
      </c>
      <c r="P5" s="4">
        <v>45</v>
      </c>
      <c r="Q5" s="4">
        <v>25</v>
      </c>
      <c r="R5" s="4">
        <v>35</v>
      </c>
      <c r="S5" s="4">
        <v>42</v>
      </c>
      <c r="T5" s="4">
        <v>38.8</v>
      </c>
      <c r="U5" s="4">
        <v>36</v>
      </c>
      <c r="V5" s="4">
        <v>25</v>
      </c>
      <c r="W5" s="4">
        <v>25</v>
      </c>
      <c r="X5" s="4">
        <v>25</v>
      </c>
      <c r="Y5" s="4">
        <v>46</v>
      </c>
      <c r="Z5" s="4">
        <v>29</v>
      </c>
      <c r="AA5" s="4">
        <v>32</v>
      </c>
      <c r="AB5" s="1">
        <f t="shared" si="0"/>
        <v>663.6</v>
      </c>
      <c r="AC5" s="1">
        <f t="shared" si="1"/>
        <v>564.06</v>
      </c>
      <c r="AD5" s="4">
        <v>4.8</v>
      </c>
      <c r="AE5" s="4">
        <v>4.8</v>
      </c>
      <c r="AF5" s="4">
        <v>4.8</v>
      </c>
      <c r="AG5" s="1">
        <f t="shared" si="2"/>
        <v>578.46</v>
      </c>
      <c r="AH5" s="4">
        <v>110</v>
      </c>
      <c r="AI5" s="1">
        <f t="shared" si="3"/>
        <v>311.54</v>
      </c>
    </row>
    <row r="6" s="1" customFormat="1" ht="12" spans="1:35">
      <c r="A6" s="4">
        <v>5</v>
      </c>
      <c r="B6" s="1" t="s">
        <v>2790</v>
      </c>
      <c r="C6" s="1" t="s">
        <v>34</v>
      </c>
      <c r="D6" s="1" t="s">
        <v>2920</v>
      </c>
      <c r="E6" s="1" t="s">
        <v>2929</v>
      </c>
      <c r="F6" s="1" t="s">
        <v>2930</v>
      </c>
      <c r="G6" s="1" t="s">
        <v>38</v>
      </c>
      <c r="H6" s="1" t="s">
        <v>39</v>
      </c>
      <c r="I6" s="4">
        <v>32</v>
      </c>
      <c r="J6" s="4">
        <v>40</v>
      </c>
      <c r="K6" s="4">
        <v>36</v>
      </c>
      <c r="L6" s="4">
        <v>63</v>
      </c>
      <c r="M6" s="4">
        <v>23</v>
      </c>
      <c r="N6" s="4">
        <v>46</v>
      </c>
      <c r="O6" s="4">
        <v>19.8</v>
      </c>
      <c r="P6" s="4">
        <v>45</v>
      </c>
      <c r="Q6" s="4">
        <v>25</v>
      </c>
      <c r="R6" s="4">
        <v>35</v>
      </c>
      <c r="S6" s="4">
        <v>42</v>
      </c>
      <c r="T6" s="4">
        <v>38.8</v>
      </c>
      <c r="U6" s="4">
        <v>36</v>
      </c>
      <c r="V6" s="4">
        <v>25</v>
      </c>
      <c r="W6" s="4">
        <v>25</v>
      </c>
      <c r="X6" s="4">
        <v>25</v>
      </c>
      <c r="Y6" s="4">
        <v>46</v>
      </c>
      <c r="Z6" s="4">
        <v>29</v>
      </c>
      <c r="AA6" s="4">
        <v>32</v>
      </c>
      <c r="AB6" s="1">
        <f t="shared" si="0"/>
        <v>663.6</v>
      </c>
      <c r="AC6" s="1">
        <f t="shared" si="1"/>
        <v>564.06</v>
      </c>
      <c r="AD6" s="4">
        <v>4.8</v>
      </c>
      <c r="AE6" s="4">
        <v>4.8</v>
      </c>
      <c r="AF6" s="4">
        <v>4.8</v>
      </c>
      <c r="AG6" s="1">
        <f t="shared" si="2"/>
        <v>578.46</v>
      </c>
      <c r="AH6" s="4">
        <v>110</v>
      </c>
      <c r="AI6" s="1">
        <f t="shared" si="3"/>
        <v>311.54</v>
      </c>
    </row>
    <row r="7" s="1" customFormat="1" ht="12" spans="1:35">
      <c r="A7" s="4">
        <v>6</v>
      </c>
      <c r="B7" s="1" t="s">
        <v>2790</v>
      </c>
      <c r="C7" s="1" t="s">
        <v>34</v>
      </c>
      <c r="D7" s="1" t="s">
        <v>2920</v>
      </c>
      <c r="E7" s="1" t="s">
        <v>2931</v>
      </c>
      <c r="F7" s="1" t="s">
        <v>2932</v>
      </c>
      <c r="G7" s="1" t="s">
        <v>38</v>
      </c>
      <c r="H7" s="1" t="s">
        <v>39</v>
      </c>
      <c r="I7" s="4">
        <v>32</v>
      </c>
      <c r="J7" s="4">
        <v>40</v>
      </c>
      <c r="K7" s="4">
        <v>36</v>
      </c>
      <c r="L7" s="4">
        <v>63</v>
      </c>
      <c r="M7" s="4">
        <v>23</v>
      </c>
      <c r="N7" s="4">
        <v>46</v>
      </c>
      <c r="O7" s="4">
        <v>19.8</v>
      </c>
      <c r="P7" s="4">
        <v>45</v>
      </c>
      <c r="Q7" s="4">
        <v>25</v>
      </c>
      <c r="R7" s="4">
        <v>35</v>
      </c>
      <c r="S7" s="4">
        <v>42</v>
      </c>
      <c r="T7" s="4">
        <v>38.8</v>
      </c>
      <c r="U7" s="4">
        <v>36</v>
      </c>
      <c r="V7" s="4">
        <v>25</v>
      </c>
      <c r="W7" s="4">
        <v>25</v>
      </c>
      <c r="X7" s="4">
        <v>25</v>
      </c>
      <c r="Y7" s="4">
        <v>46</v>
      </c>
      <c r="Z7" s="4">
        <v>29</v>
      </c>
      <c r="AA7" s="4">
        <v>32</v>
      </c>
      <c r="AB7" s="1">
        <f t="shared" si="0"/>
        <v>663.6</v>
      </c>
      <c r="AC7" s="1">
        <f t="shared" si="1"/>
        <v>564.06</v>
      </c>
      <c r="AD7" s="4">
        <v>4.8</v>
      </c>
      <c r="AE7" s="4">
        <v>4.8</v>
      </c>
      <c r="AF7" s="4">
        <v>4.8</v>
      </c>
      <c r="AG7" s="1">
        <f t="shared" si="2"/>
        <v>578.46</v>
      </c>
      <c r="AH7" s="4">
        <v>110</v>
      </c>
      <c r="AI7" s="1">
        <f t="shared" si="3"/>
        <v>311.54</v>
      </c>
    </row>
    <row r="8" s="1" customFormat="1" ht="12" spans="1:35">
      <c r="A8" s="4">
        <v>7</v>
      </c>
      <c r="B8" s="1" t="s">
        <v>2790</v>
      </c>
      <c r="C8" s="1" t="s">
        <v>34</v>
      </c>
      <c r="D8" s="1" t="s">
        <v>2920</v>
      </c>
      <c r="E8" s="1" t="s">
        <v>2933</v>
      </c>
      <c r="F8" s="1" t="s">
        <v>2934</v>
      </c>
      <c r="G8" s="1" t="s">
        <v>38</v>
      </c>
      <c r="H8" s="1" t="s">
        <v>39</v>
      </c>
      <c r="I8" s="4">
        <v>32</v>
      </c>
      <c r="J8" s="4">
        <v>40</v>
      </c>
      <c r="K8" s="4">
        <v>36</v>
      </c>
      <c r="L8" s="4">
        <v>63</v>
      </c>
      <c r="M8" s="4">
        <v>23</v>
      </c>
      <c r="N8" s="4">
        <v>46</v>
      </c>
      <c r="O8" s="4">
        <v>19.8</v>
      </c>
      <c r="P8" s="4">
        <v>45</v>
      </c>
      <c r="Q8" s="4">
        <v>25</v>
      </c>
      <c r="R8" s="4">
        <v>35</v>
      </c>
      <c r="S8" s="4">
        <v>42</v>
      </c>
      <c r="T8" s="4">
        <v>38.8</v>
      </c>
      <c r="U8" s="4">
        <v>36</v>
      </c>
      <c r="V8" s="4">
        <v>25</v>
      </c>
      <c r="W8" s="4">
        <v>25</v>
      </c>
      <c r="X8" s="4">
        <v>25</v>
      </c>
      <c r="Y8" s="4">
        <v>46</v>
      </c>
      <c r="Z8" s="4">
        <v>29</v>
      </c>
      <c r="AA8" s="4">
        <v>32</v>
      </c>
      <c r="AB8" s="1">
        <f t="shared" si="0"/>
        <v>663.6</v>
      </c>
      <c r="AC8" s="1">
        <f t="shared" si="1"/>
        <v>564.06</v>
      </c>
      <c r="AD8" s="4">
        <v>4.8</v>
      </c>
      <c r="AE8" s="4">
        <v>4.8</v>
      </c>
      <c r="AF8" s="4">
        <v>4.8</v>
      </c>
      <c r="AG8" s="1">
        <f t="shared" si="2"/>
        <v>578.46</v>
      </c>
      <c r="AH8" s="4">
        <v>110</v>
      </c>
      <c r="AI8" s="1">
        <f t="shared" si="3"/>
        <v>311.54</v>
      </c>
    </row>
    <row r="9" s="1" customFormat="1" ht="12" spans="1:35">
      <c r="A9" s="4">
        <v>8</v>
      </c>
      <c r="B9" s="1" t="s">
        <v>2790</v>
      </c>
      <c r="C9" s="1" t="s">
        <v>34</v>
      </c>
      <c r="D9" s="1" t="s">
        <v>2920</v>
      </c>
      <c r="E9" s="1" t="s">
        <v>2935</v>
      </c>
      <c r="F9" s="1" t="s">
        <v>2936</v>
      </c>
      <c r="G9" s="1" t="s">
        <v>38</v>
      </c>
      <c r="H9" s="1" t="s">
        <v>39</v>
      </c>
      <c r="I9" s="4">
        <v>32</v>
      </c>
      <c r="J9" s="4">
        <v>40</v>
      </c>
      <c r="K9" s="4">
        <v>36</v>
      </c>
      <c r="L9" s="4">
        <v>63</v>
      </c>
      <c r="M9" s="4">
        <v>23</v>
      </c>
      <c r="N9" s="4">
        <v>46</v>
      </c>
      <c r="O9" s="4">
        <v>19.8</v>
      </c>
      <c r="P9" s="4">
        <v>45</v>
      </c>
      <c r="Q9" s="4">
        <v>25</v>
      </c>
      <c r="R9" s="4">
        <v>35</v>
      </c>
      <c r="S9" s="4">
        <v>42</v>
      </c>
      <c r="T9" s="4">
        <v>38.8</v>
      </c>
      <c r="U9" s="4">
        <v>36</v>
      </c>
      <c r="V9" s="4">
        <v>25</v>
      </c>
      <c r="W9" s="4">
        <v>25</v>
      </c>
      <c r="X9" s="4">
        <v>25</v>
      </c>
      <c r="Y9" s="4">
        <v>46</v>
      </c>
      <c r="Z9" s="4">
        <v>29</v>
      </c>
      <c r="AA9" s="4">
        <v>32</v>
      </c>
      <c r="AB9" s="1">
        <f t="shared" si="0"/>
        <v>663.6</v>
      </c>
      <c r="AC9" s="1">
        <f t="shared" si="1"/>
        <v>564.06</v>
      </c>
      <c r="AD9" s="4">
        <v>4.8</v>
      </c>
      <c r="AE9" s="4">
        <v>4.8</v>
      </c>
      <c r="AF9" s="4">
        <v>4.8</v>
      </c>
      <c r="AG9" s="1">
        <f t="shared" si="2"/>
        <v>578.46</v>
      </c>
      <c r="AH9" s="4">
        <v>110</v>
      </c>
      <c r="AI9" s="1">
        <f t="shared" si="3"/>
        <v>311.54</v>
      </c>
    </row>
    <row r="10" s="1" customFormat="1" ht="12" spans="1:35">
      <c r="A10" s="4">
        <v>9</v>
      </c>
      <c r="B10" s="1" t="s">
        <v>2790</v>
      </c>
      <c r="C10" s="1" t="s">
        <v>34</v>
      </c>
      <c r="D10" s="1" t="s">
        <v>2920</v>
      </c>
      <c r="E10" s="1" t="s">
        <v>2937</v>
      </c>
      <c r="F10" s="1" t="s">
        <v>2938</v>
      </c>
      <c r="G10" s="1" t="s">
        <v>38</v>
      </c>
      <c r="H10" s="1" t="s">
        <v>39</v>
      </c>
      <c r="I10" s="4">
        <v>32</v>
      </c>
      <c r="J10" s="4">
        <v>40</v>
      </c>
      <c r="K10" s="4">
        <v>36</v>
      </c>
      <c r="L10" s="4">
        <v>63</v>
      </c>
      <c r="M10" s="4">
        <v>23</v>
      </c>
      <c r="N10" s="4">
        <v>46</v>
      </c>
      <c r="O10" s="4">
        <v>19.8</v>
      </c>
      <c r="P10" s="4">
        <v>45</v>
      </c>
      <c r="Q10" s="4">
        <v>25</v>
      </c>
      <c r="R10" s="4">
        <v>35</v>
      </c>
      <c r="S10" s="4">
        <v>42</v>
      </c>
      <c r="T10" s="4">
        <v>38.8</v>
      </c>
      <c r="U10" s="4">
        <v>36</v>
      </c>
      <c r="V10" s="4">
        <v>25</v>
      </c>
      <c r="W10" s="4">
        <v>25</v>
      </c>
      <c r="X10" s="4">
        <v>25</v>
      </c>
      <c r="Y10" s="4">
        <v>46</v>
      </c>
      <c r="Z10" s="4">
        <v>29</v>
      </c>
      <c r="AA10" s="4">
        <v>32</v>
      </c>
      <c r="AB10" s="1">
        <f t="shared" si="0"/>
        <v>663.6</v>
      </c>
      <c r="AC10" s="1">
        <f t="shared" si="1"/>
        <v>564.06</v>
      </c>
      <c r="AD10" s="4">
        <v>4.8</v>
      </c>
      <c r="AE10" s="4">
        <v>4.8</v>
      </c>
      <c r="AF10" s="4">
        <v>4.8</v>
      </c>
      <c r="AG10" s="1">
        <f t="shared" si="2"/>
        <v>578.46</v>
      </c>
      <c r="AH10" s="4">
        <v>110</v>
      </c>
      <c r="AI10" s="1">
        <f t="shared" si="3"/>
        <v>311.54</v>
      </c>
    </row>
    <row r="11" s="1" customFormat="1" ht="12" spans="1:35">
      <c r="A11" s="4">
        <v>10</v>
      </c>
      <c r="B11" s="1" t="s">
        <v>2790</v>
      </c>
      <c r="C11" s="1" t="s">
        <v>34</v>
      </c>
      <c r="D11" s="1" t="s">
        <v>2920</v>
      </c>
      <c r="E11" s="1" t="s">
        <v>2939</v>
      </c>
      <c r="F11" s="1" t="s">
        <v>2940</v>
      </c>
      <c r="G11" s="1" t="s">
        <v>38</v>
      </c>
      <c r="H11" s="1" t="s">
        <v>39</v>
      </c>
      <c r="I11" s="4">
        <v>32</v>
      </c>
      <c r="J11" s="4">
        <v>40</v>
      </c>
      <c r="K11" s="4">
        <v>36</v>
      </c>
      <c r="L11" s="4">
        <v>63</v>
      </c>
      <c r="M11" s="4">
        <v>23</v>
      </c>
      <c r="N11" s="4">
        <v>46</v>
      </c>
      <c r="O11" s="4">
        <v>19.8</v>
      </c>
      <c r="P11" s="4">
        <v>45</v>
      </c>
      <c r="Q11" s="4">
        <v>25</v>
      </c>
      <c r="R11" s="4">
        <v>35</v>
      </c>
      <c r="S11" s="4">
        <v>42</v>
      </c>
      <c r="T11" s="4">
        <v>38.8</v>
      </c>
      <c r="U11" s="4">
        <v>36</v>
      </c>
      <c r="V11" s="4">
        <v>25</v>
      </c>
      <c r="W11" s="4">
        <v>25</v>
      </c>
      <c r="X11" s="4">
        <v>25</v>
      </c>
      <c r="Y11" s="4">
        <v>46</v>
      </c>
      <c r="Z11" s="4">
        <v>29</v>
      </c>
      <c r="AA11" s="4">
        <v>32</v>
      </c>
      <c r="AB11" s="1">
        <f t="shared" si="0"/>
        <v>663.6</v>
      </c>
      <c r="AC11" s="1">
        <f t="shared" si="1"/>
        <v>564.06</v>
      </c>
      <c r="AD11" s="4">
        <v>4.8</v>
      </c>
      <c r="AE11" s="4">
        <v>4.8</v>
      </c>
      <c r="AF11" s="4">
        <v>4.8</v>
      </c>
      <c r="AG11" s="1">
        <f t="shared" si="2"/>
        <v>578.46</v>
      </c>
      <c r="AH11" s="4">
        <v>110</v>
      </c>
      <c r="AI11" s="1">
        <f t="shared" si="3"/>
        <v>311.54</v>
      </c>
    </row>
    <row r="12" s="1" customFormat="1" ht="12" spans="1:35">
      <c r="A12" s="4">
        <v>11</v>
      </c>
      <c r="B12" s="1" t="s">
        <v>2790</v>
      </c>
      <c r="C12" s="1" t="s">
        <v>34</v>
      </c>
      <c r="D12" s="1" t="s">
        <v>2920</v>
      </c>
      <c r="E12" s="1" t="s">
        <v>2941</v>
      </c>
      <c r="F12" s="1" t="s">
        <v>2942</v>
      </c>
      <c r="G12" s="1" t="s">
        <v>38</v>
      </c>
      <c r="H12" s="1" t="s">
        <v>39</v>
      </c>
      <c r="I12" s="4">
        <v>32</v>
      </c>
      <c r="J12" s="4">
        <v>40</v>
      </c>
      <c r="K12" s="4">
        <v>36</v>
      </c>
      <c r="L12" s="4">
        <v>63</v>
      </c>
      <c r="M12" s="4">
        <v>23</v>
      </c>
      <c r="N12" s="4">
        <v>46</v>
      </c>
      <c r="O12" s="4">
        <v>19.8</v>
      </c>
      <c r="P12" s="4">
        <v>45</v>
      </c>
      <c r="Q12" s="4">
        <v>25</v>
      </c>
      <c r="R12" s="4">
        <v>35</v>
      </c>
      <c r="S12" s="4">
        <v>42</v>
      </c>
      <c r="T12" s="4">
        <v>38.8</v>
      </c>
      <c r="U12" s="4">
        <v>36</v>
      </c>
      <c r="V12" s="4">
        <v>25</v>
      </c>
      <c r="W12" s="4">
        <v>25</v>
      </c>
      <c r="X12" s="4">
        <v>25</v>
      </c>
      <c r="Y12" s="4">
        <v>46</v>
      </c>
      <c r="Z12" s="4">
        <v>29</v>
      </c>
      <c r="AA12" s="4">
        <v>32</v>
      </c>
      <c r="AB12" s="1">
        <f t="shared" si="0"/>
        <v>663.6</v>
      </c>
      <c r="AC12" s="1">
        <f t="shared" si="1"/>
        <v>564.06</v>
      </c>
      <c r="AD12" s="4">
        <v>4.8</v>
      </c>
      <c r="AE12" s="4">
        <v>4.8</v>
      </c>
      <c r="AF12" s="4">
        <v>4.8</v>
      </c>
      <c r="AG12" s="1">
        <f t="shared" si="2"/>
        <v>578.46</v>
      </c>
      <c r="AH12" s="4">
        <v>110</v>
      </c>
      <c r="AI12" s="1">
        <f t="shared" si="3"/>
        <v>311.54</v>
      </c>
    </row>
    <row r="13" s="1" customFormat="1" ht="12" spans="1:35">
      <c r="A13" s="4">
        <v>12</v>
      </c>
      <c r="B13" s="1" t="s">
        <v>2790</v>
      </c>
      <c r="C13" s="1" t="s">
        <v>34</v>
      </c>
      <c r="D13" s="1" t="s">
        <v>2920</v>
      </c>
      <c r="E13" s="1" t="s">
        <v>2943</v>
      </c>
      <c r="F13" s="1" t="s">
        <v>2944</v>
      </c>
      <c r="G13" s="1" t="s">
        <v>38</v>
      </c>
      <c r="H13" s="1" t="s">
        <v>39</v>
      </c>
      <c r="I13" s="4">
        <v>32</v>
      </c>
      <c r="J13" s="4">
        <v>40</v>
      </c>
      <c r="K13" s="4">
        <v>36</v>
      </c>
      <c r="L13" s="4">
        <v>63</v>
      </c>
      <c r="M13" s="4">
        <v>23</v>
      </c>
      <c r="N13" s="4">
        <v>46</v>
      </c>
      <c r="O13" s="4">
        <v>19.8</v>
      </c>
      <c r="P13" s="4">
        <v>45</v>
      </c>
      <c r="Q13" s="4">
        <v>25</v>
      </c>
      <c r="R13" s="4">
        <v>35</v>
      </c>
      <c r="S13" s="4">
        <v>42</v>
      </c>
      <c r="T13" s="4">
        <v>38.8</v>
      </c>
      <c r="U13" s="4">
        <v>36</v>
      </c>
      <c r="V13" s="4">
        <v>25</v>
      </c>
      <c r="W13" s="4">
        <v>25</v>
      </c>
      <c r="X13" s="4">
        <v>25</v>
      </c>
      <c r="Y13" s="4">
        <v>46</v>
      </c>
      <c r="Z13" s="4">
        <v>29</v>
      </c>
      <c r="AA13" s="4">
        <v>32</v>
      </c>
      <c r="AB13" s="1">
        <f t="shared" si="0"/>
        <v>663.6</v>
      </c>
      <c r="AC13" s="1">
        <f t="shared" si="1"/>
        <v>564.06</v>
      </c>
      <c r="AD13" s="4">
        <v>4.8</v>
      </c>
      <c r="AE13" s="4">
        <v>4.8</v>
      </c>
      <c r="AF13" s="4">
        <v>4.8</v>
      </c>
      <c r="AG13" s="1">
        <f t="shared" si="2"/>
        <v>578.46</v>
      </c>
      <c r="AH13" s="4">
        <v>110</v>
      </c>
      <c r="AI13" s="1">
        <f t="shared" si="3"/>
        <v>311.54</v>
      </c>
    </row>
    <row r="14" s="1" customFormat="1" ht="12" spans="1:35">
      <c r="A14" s="4">
        <v>13</v>
      </c>
      <c r="B14" s="1" t="s">
        <v>2790</v>
      </c>
      <c r="C14" s="1" t="s">
        <v>34</v>
      </c>
      <c r="D14" s="1" t="s">
        <v>2920</v>
      </c>
      <c r="E14" s="1" t="s">
        <v>2945</v>
      </c>
      <c r="F14" s="1" t="s">
        <v>2946</v>
      </c>
      <c r="G14" s="1" t="s">
        <v>38</v>
      </c>
      <c r="H14" s="1" t="s">
        <v>39</v>
      </c>
      <c r="I14" s="4">
        <v>32</v>
      </c>
      <c r="J14" s="4">
        <v>40</v>
      </c>
      <c r="K14" s="4">
        <v>36</v>
      </c>
      <c r="L14" s="4">
        <v>63</v>
      </c>
      <c r="M14" s="4">
        <v>23</v>
      </c>
      <c r="N14" s="4">
        <v>46</v>
      </c>
      <c r="O14" s="4">
        <v>19.8</v>
      </c>
      <c r="P14" s="4">
        <v>45</v>
      </c>
      <c r="Q14" s="4">
        <v>25</v>
      </c>
      <c r="R14" s="4">
        <v>35</v>
      </c>
      <c r="S14" s="4">
        <v>42</v>
      </c>
      <c r="T14" s="4">
        <v>38.8</v>
      </c>
      <c r="U14" s="4">
        <v>36</v>
      </c>
      <c r="V14" s="4">
        <v>25</v>
      </c>
      <c r="W14" s="4">
        <v>25</v>
      </c>
      <c r="X14" s="4">
        <v>25</v>
      </c>
      <c r="Y14" s="4">
        <v>46</v>
      </c>
      <c r="Z14" s="4">
        <v>29</v>
      </c>
      <c r="AA14" s="4">
        <v>32</v>
      </c>
      <c r="AB14" s="1">
        <f t="shared" si="0"/>
        <v>663.6</v>
      </c>
      <c r="AC14" s="1">
        <f t="shared" si="1"/>
        <v>564.06</v>
      </c>
      <c r="AD14" s="4">
        <v>4.8</v>
      </c>
      <c r="AE14" s="4">
        <v>4.8</v>
      </c>
      <c r="AF14" s="4">
        <v>4.8</v>
      </c>
      <c r="AG14" s="1">
        <f t="shared" si="2"/>
        <v>578.46</v>
      </c>
      <c r="AH14" s="4">
        <v>110</v>
      </c>
      <c r="AI14" s="1">
        <f t="shared" si="3"/>
        <v>311.54</v>
      </c>
    </row>
    <row r="15" s="1" customFormat="1" ht="12" spans="1:35">
      <c r="A15" s="4">
        <v>14</v>
      </c>
      <c r="B15" s="1" t="s">
        <v>2790</v>
      </c>
      <c r="C15" s="1" t="s">
        <v>34</v>
      </c>
      <c r="D15" s="1" t="s">
        <v>2920</v>
      </c>
      <c r="E15" s="1" t="s">
        <v>2947</v>
      </c>
      <c r="F15" s="1" t="s">
        <v>2948</v>
      </c>
      <c r="G15" s="1" t="s">
        <v>38</v>
      </c>
      <c r="H15" s="1" t="s">
        <v>39</v>
      </c>
      <c r="I15" s="4">
        <v>32</v>
      </c>
      <c r="J15" s="4">
        <v>40</v>
      </c>
      <c r="K15" s="4">
        <v>36</v>
      </c>
      <c r="L15" s="4">
        <v>63</v>
      </c>
      <c r="M15" s="4">
        <v>23</v>
      </c>
      <c r="N15" s="4">
        <v>46</v>
      </c>
      <c r="O15" s="4">
        <v>19.8</v>
      </c>
      <c r="P15" s="4">
        <v>45</v>
      </c>
      <c r="Q15" s="4">
        <v>25</v>
      </c>
      <c r="R15" s="4">
        <v>35</v>
      </c>
      <c r="S15" s="4">
        <v>42</v>
      </c>
      <c r="T15" s="4">
        <v>38.8</v>
      </c>
      <c r="U15" s="4">
        <v>36</v>
      </c>
      <c r="V15" s="4">
        <v>25</v>
      </c>
      <c r="W15" s="4">
        <v>25</v>
      </c>
      <c r="X15" s="4">
        <v>25</v>
      </c>
      <c r="Y15" s="4">
        <v>46</v>
      </c>
      <c r="Z15" s="4">
        <v>29</v>
      </c>
      <c r="AA15" s="4">
        <v>32</v>
      </c>
      <c r="AB15" s="1">
        <f t="shared" si="0"/>
        <v>663.6</v>
      </c>
      <c r="AC15" s="1">
        <f t="shared" si="1"/>
        <v>564.06</v>
      </c>
      <c r="AD15" s="4">
        <v>4.8</v>
      </c>
      <c r="AE15" s="4">
        <v>4.8</v>
      </c>
      <c r="AF15" s="4">
        <v>4.8</v>
      </c>
      <c r="AG15" s="1">
        <f t="shared" si="2"/>
        <v>578.46</v>
      </c>
      <c r="AH15" s="4">
        <v>110</v>
      </c>
      <c r="AI15" s="1">
        <f t="shared" si="3"/>
        <v>311.54</v>
      </c>
    </row>
    <row r="16" s="1" customFormat="1" ht="12" spans="1:35">
      <c r="A16" s="4">
        <v>15</v>
      </c>
      <c r="B16" s="1" t="s">
        <v>2790</v>
      </c>
      <c r="C16" s="1" t="s">
        <v>34</v>
      </c>
      <c r="D16" s="1" t="s">
        <v>2920</v>
      </c>
      <c r="E16" s="1" t="s">
        <v>2949</v>
      </c>
      <c r="F16" s="1" t="s">
        <v>2950</v>
      </c>
      <c r="G16" s="1" t="s">
        <v>38</v>
      </c>
      <c r="H16" s="1" t="s">
        <v>39</v>
      </c>
      <c r="I16" s="4">
        <v>32</v>
      </c>
      <c r="J16" s="4">
        <v>40</v>
      </c>
      <c r="K16" s="4">
        <v>36</v>
      </c>
      <c r="L16" s="4">
        <v>63</v>
      </c>
      <c r="M16" s="4">
        <v>23</v>
      </c>
      <c r="N16" s="4">
        <v>46</v>
      </c>
      <c r="O16" s="4">
        <v>19.8</v>
      </c>
      <c r="P16" s="4">
        <v>45</v>
      </c>
      <c r="Q16" s="4">
        <v>25</v>
      </c>
      <c r="R16" s="4">
        <v>35</v>
      </c>
      <c r="S16" s="4">
        <v>42</v>
      </c>
      <c r="T16" s="4">
        <v>38.8</v>
      </c>
      <c r="U16" s="4">
        <v>36</v>
      </c>
      <c r="V16" s="4">
        <v>25</v>
      </c>
      <c r="W16" s="4">
        <v>25</v>
      </c>
      <c r="X16" s="4">
        <v>25</v>
      </c>
      <c r="Y16" s="4">
        <v>46</v>
      </c>
      <c r="Z16" s="4">
        <v>29</v>
      </c>
      <c r="AA16" s="4">
        <v>32</v>
      </c>
      <c r="AB16" s="1">
        <f t="shared" si="0"/>
        <v>663.6</v>
      </c>
      <c r="AC16" s="1">
        <f t="shared" si="1"/>
        <v>564.06</v>
      </c>
      <c r="AD16" s="4">
        <v>4.8</v>
      </c>
      <c r="AE16" s="4">
        <v>4.8</v>
      </c>
      <c r="AF16" s="4">
        <v>4.8</v>
      </c>
      <c r="AG16" s="1">
        <f t="shared" si="2"/>
        <v>578.46</v>
      </c>
      <c r="AH16" s="4">
        <v>110</v>
      </c>
      <c r="AI16" s="1">
        <f t="shared" si="3"/>
        <v>311.54</v>
      </c>
    </row>
    <row r="17" s="1" customFormat="1" ht="12" spans="1:35">
      <c r="A17" s="4">
        <v>16</v>
      </c>
      <c r="B17" s="1" t="s">
        <v>2790</v>
      </c>
      <c r="C17" s="1" t="s">
        <v>34</v>
      </c>
      <c r="D17" s="1" t="s">
        <v>2920</v>
      </c>
      <c r="E17" s="1" t="s">
        <v>2951</v>
      </c>
      <c r="F17" s="1" t="s">
        <v>2952</v>
      </c>
      <c r="G17" s="1" t="s">
        <v>38</v>
      </c>
      <c r="H17" s="1" t="s">
        <v>39</v>
      </c>
      <c r="I17" s="4">
        <v>32</v>
      </c>
      <c r="J17" s="4">
        <v>40</v>
      </c>
      <c r="K17" s="4">
        <v>36</v>
      </c>
      <c r="L17" s="4">
        <v>63</v>
      </c>
      <c r="M17" s="4">
        <v>23</v>
      </c>
      <c r="N17" s="4">
        <v>46</v>
      </c>
      <c r="O17" s="4">
        <v>19.8</v>
      </c>
      <c r="P17" s="4">
        <v>45</v>
      </c>
      <c r="Q17" s="4">
        <v>25</v>
      </c>
      <c r="R17" s="4">
        <v>35</v>
      </c>
      <c r="S17" s="4">
        <v>42</v>
      </c>
      <c r="T17" s="4">
        <v>38.8</v>
      </c>
      <c r="U17" s="4">
        <v>36</v>
      </c>
      <c r="V17" s="4">
        <v>25</v>
      </c>
      <c r="W17" s="4">
        <v>25</v>
      </c>
      <c r="X17" s="4">
        <v>25</v>
      </c>
      <c r="Y17" s="4">
        <v>46</v>
      </c>
      <c r="Z17" s="4">
        <v>29</v>
      </c>
      <c r="AA17" s="4">
        <v>32</v>
      </c>
      <c r="AB17" s="1">
        <f t="shared" si="0"/>
        <v>663.6</v>
      </c>
      <c r="AC17" s="1">
        <f t="shared" si="1"/>
        <v>564.06</v>
      </c>
      <c r="AD17" s="4">
        <v>4.8</v>
      </c>
      <c r="AE17" s="4">
        <v>4.8</v>
      </c>
      <c r="AF17" s="4">
        <v>4.8</v>
      </c>
      <c r="AG17" s="1">
        <f t="shared" si="2"/>
        <v>578.46</v>
      </c>
      <c r="AH17" s="4">
        <v>110</v>
      </c>
      <c r="AI17" s="1">
        <f t="shared" si="3"/>
        <v>311.54</v>
      </c>
    </row>
    <row r="18" s="1" customFormat="1" ht="12" spans="1:35">
      <c r="A18" s="4">
        <v>17</v>
      </c>
      <c r="B18" s="1" t="s">
        <v>2790</v>
      </c>
      <c r="C18" s="1" t="s">
        <v>34</v>
      </c>
      <c r="D18" s="1" t="s">
        <v>2920</v>
      </c>
      <c r="E18" s="1" t="s">
        <v>2953</v>
      </c>
      <c r="F18" s="1" t="s">
        <v>2954</v>
      </c>
      <c r="G18" s="1" t="s">
        <v>38</v>
      </c>
      <c r="H18" s="1" t="s">
        <v>39</v>
      </c>
      <c r="I18" s="4">
        <v>32</v>
      </c>
      <c r="J18" s="4">
        <v>40</v>
      </c>
      <c r="K18" s="4">
        <v>36</v>
      </c>
      <c r="L18" s="4">
        <v>63</v>
      </c>
      <c r="M18" s="4">
        <v>23</v>
      </c>
      <c r="N18" s="4">
        <v>46</v>
      </c>
      <c r="O18" s="4">
        <v>19.8</v>
      </c>
      <c r="P18" s="4">
        <v>45</v>
      </c>
      <c r="Q18" s="4">
        <v>25</v>
      </c>
      <c r="R18" s="4">
        <v>35</v>
      </c>
      <c r="S18" s="4">
        <v>42</v>
      </c>
      <c r="T18" s="4">
        <v>38.8</v>
      </c>
      <c r="U18" s="4">
        <v>36</v>
      </c>
      <c r="V18" s="4">
        <v>25</v>
      </c>
      <c r="W18" s="4">
        <v>25</v>
      </c>
      <c r="X18" s="4">
        <v>25</v>
      </c>
      <c r="Y18" s="4">
        <v>46</v>
      </c>
      <c r="Z18" s="4">
        <v>29</v>
      </c>
      <c r="AA18" s="4">
        <v>32</v>
      </c>
      <c r="AB18" s="1">
        <f t="shared" si="0"/>
        <v>663.6</v>
      </c>
      <c r="AC18" s="1">
        <f t="shared" si="1"/>
        <v>564.06</v>
      </c>
      <c r="AD18" s="4">
        <v>4.8</v>
      </c>
      <c r="AE18" s="4">
        <v>4.8</v>
      </c>
      <c r="AF18" s="4">
        <v>4.8</v>
      </c>
      <c r="AG18" s="1">
        <f t="shared" si="2"/>
        <v>578.46</v>
      </c>
      <c r="AH18" s="4">
        <v>110</v>
      </c>
      <c r="AI18" s="1">
        <f t="shared" si="3"/>
        <v>311.54</v>
      </c>
    </row>
    <row r="19" s="1" customFormat="1" ht="12" spans="1:35">
      <c r="A19" s="4">
        <v>18</v>
      </c>
      <c r="B19" s="1" t="s">
        <v>2790</v>
      </c>
      <c r="C19" s="1" t="s">
        <v>34</v>
      </c>
      <c r="D19" s="1" t="s">
        <v>2920</v>
      </c>
      <c r="E19" s="1" t="s">
        <v>2955</v>
      </c>
      <c r="F19" s="1" t="s">
        <v>2956</v>
      </c>
      <c r="G19" s="1" t="s">
        <v>38</v>
      </c>
      <c r="H19" s="1" t="s">
        <v>39</v>
      </c>
      <c r="I19" s="4">
        <v>32</v>
      </c>
      <c r="J19" s="4">
        <v>40</v>
      </c>
      <c r="K19" s="4">
        <v>36</v>
      </c>
      <c r="L19" s="4">
        <v>63</v>
      </c>
      <c r="M19" s="4">
        <v>23</v>
      </c>
      <c r="N19" s="4">
        <v>46</v>
      </c>
      <c r="O19" s="4">
        <v>19.8</v>
      </c>
      <c r="P19" s="4">
        <v>45</v>
      </c>
      <c r="Q19" s="4">
        <v>25</v>
      </c>
      <c r="R19" s="4">
        <v>35</v>
      </c>
      <c r="S19" s="4">
        <v>42</v>
      </c>
      <c r="T19" s="4">
        <v>38.8</v>
      </c>
      <c r="U19" s="4">
        <v>36</v>
      </c>
      <c r="V19" s="4">
        <v>25</v>
      </c>
      <c r="W19" s="4">
        <v>25</v>
      </c>
      <c r="X19" s="4">
        <v>25</v>
      </c>
      <c r="Y19" s="4">
        <v>46</v>
      </c>
      <c r="Z19" s="4">
        <v>29</v>
      </c>
      <c r="AA19" s="4">
        <v>32</v>
      </c>
      <c r="AB19" s="1">
        <f t="shared" si="0"/>
        <v>663.6</v>
      </c>
      <c r="AC19" s="1">
        <f t="shared" si="1"/>
        <v>564.06</v>
      </c>
      <c r="AD19" s="4">
        <v>4.8</v>
      </c>
      <c r="AE19" s="4">
        <v>4.8</v>
      </c>
      <c r="AF19" s="4">
        <v>4.8</v>
      </c>
      <c r="AG19" s="1">
        <f t="shared" si="2"/>
        <v>578.46</v>
      </c>
      <c r="AH19" s="4">
        <v>110</v>
      </c>
      <c r="AI19" s="1">
        <f t="shared" si="3"/>
        <v>311.54</v>
      </c>
    </row>
    <row r="20" s="1" customFormat="1" ht="12" spans="1:35">
      <c r="A20" s="4">
        <v>19</v>
      </c>
      <c r="B20" s="1" t="s">
        <v>2790</v>
      </c>
      <c r="C20" s="1" t="s">
        <v>34</v>
      </c>
      <c r="D20" s="1" t="s">
        <v>2920</v>
      </c>
      <c r="E20" s="1" t="s">
        <v>2957</v>
      </c>
      <c r="F20" s="1" t="s">
        <v>2958</v>
      </c>
      <c r="G20" s="1" t="s">
        <v>38</v>
      </c>
      <c r="H20" s="1" t="s">
        <v>39</v>
      </c>
      <c r="I20" s="4">
        <v>32</v>
      </c>
      <c r="J20" s="4">
        <v>40</v>
      </c>
      <c r="K20" s="4">
        <v>36</v>
      </c>
      <c r="L20" s="4">
        <v>63</v>
      </c>
      <c r="M20" s="4">
        <v>23</v>
      </c>
      <c r="N20" s="4">
        <v>46</v>
      </c>
      <c r="O20" s="4">
        <v>19.8</v>
      </c>
      <c r="P20" s="4">
        <v>45</v>
      </c>
      <c r="Q20" s="4">
        <v>25</v>
      </c>
      <c r="R20" s="4">
        <v>35</v>
      </c>
      <c r="S20" s="4">
        <v>42</v>
      </c>
      <c r="T20" s="4">
        <v>38.8</v>
      </c>
      <c r="U20" s="4">
        <v>36</v>
      </c>
      <c r="V20" s="4">
        <v>25</v>
      </c>
      <c r="W20" s="4">
        <v>25</v>
      </c>
      <c r="X20" s="4">
        <v>25</v>
      </c>
      <c r="Y20" s="4">
        <v>46</v>
      </c>
      <c r="Z20" s="4">
        <v>29</v>
      </c>
      <c r="AA20" s="4">
        <v>32</v>
      </c>
      <c r="AB20" s="1">
        <f t="shared" si="0"/>
        <v>663.6</v>
      </c>
      <c r="AC20" s="1">
        <f t="shared" si="1"/>
        <v>564.06</v>
      </c>
      <c r="AD20" s="4">
        <v>4.8</v>
      </c>
      <c r="AE20" s="4">
        <v>4.8</v>
      </c>
      <c r="AF20" s="4">
        <v>4.8</v>
      </c>
      <c r="AG20" s="1">
        <f t="shared" si="2"/>
        <v>578.46</v>
      </c>
      <c r="AH20" s="4">
        <v>110</v>
      </c>
      <c r="AI20" s="1">
        <f t="shared" si="3"/>
        <v>311.54</v>
      </c>
    </row>
    <row r="21" s="1" customFormat="1" ht="12" spans="1:35">
      <c r="A21" s="4">
        <v>20</v>
      </c>
      <c r="B21" s="1" t="s">
        <v>2790</v>
      </c>
      <c r="C21" s="1" t="s">
        <v>34</v>
      </c>
      <c r="D21" s="1" t="s">
        <v>2920</v>
      </c>
      <c r="E21" s="1" t="s">
        <v>2959</v>
      </c>
      <c r="F21" s="1" t="s">
        <v>2960</v>
      </c>
      <c r="G21" s="1" t="s">
        <v>38</v>
      </c>
      <c r="H21" s="1" t="s">
        <v>39</v>
      </c>
      <c r="I21" s="4">
        <v>32</v>
      </c>
      <c r="J21" s="4">
        <v>40</v>
      </c>
      <c r="K21" s="4">
        <v>36</v>
      </c>
      <c r="L21" s="4">
        <v>63</v>
      </c>
      <c r="M21" s="4">
        <v>23</v>
      </c>
      <c r="N21" s="4">
        <v>46</v>
      </c>
      <c r="O21" s="4">
        <v>19.8</v>
      </c>
      <c r="P21" s="4">
        <v>45</v>
      </c>
      <c r="Q21" s="4">
        <v>25</v>
      </c>
      <c r="R21" s="4">
        <v>35</v>
      </c>
      <c r="S21" s="4">
        <v>42</v>
      </c>
      <c r="T21" s="4">
        <v>38.8</v>
      </c>
      <c r="U21" s="4">
        <v>36</v>
      </c>
      <c r="V21" s="4">
        <v>25</v>
      </c>
      <c r="W21" s="4">
        <v>25</v>
      </c>
      <c r="X21" s="4">
        <v>25</v>
      </c>
      <c r="Y21" s="4">
        <v>46</v>
      </c>
      <c r="Z21" s="4">
        <v>29</v>
      </c>
      <c r="AA21" s="4">
        <v>32</v>
      </c>
      <c r="AB21" s="1">
        <f t="shared" si="0"/>
        <v>663.6</v>
      </c>
      <c r="AC21" s="1">
        <f t="shared" si="1"/>
        <v>564.06</v>
      </c>
      <c r="AD21" s="4">
        <v>4.8</v>
      </c>
      <c r="AE21" s="4">
        <v>4.8</v>
      </c>
      <c r="AF21" s="4">
        <v>4.8</v>
      </c>
      <c r="AG21" s="1">
        <f t="shared" si="2"/>
        <v>578.46</v>
      </c>
      <c r="AH21" s="4">
        <v>110</v>
      </c>
      <c r="AI21" s="1">
        <f t="shared" si="3"/>
        <v>311.54</v>
      </c>
    </row>
    <row r="22" s="1" customFormat="1" ht="12" spans="1:35">
      <c r="A22" s="4">
        <v>21</v>
      </c>
      <c r="B22" s="1" t="s">
        <v>2790</v>
      </c>
      <c r="C22" s="1" t="s">
        <v>34</v>
      </c>
      <c r="D22" s="1" t="s">
        <v>2961</v>
      </c>
      <c r="E22" s="1" t="s">
        <v>2962</v>
      </c>
      <c r="F22" s="1" t="s">
        <v>2963</v>
      </c>
      <c r="G22" s="1" t="s">
        <v>38</v>
      </c>
      <c r="H22" s="1" t="s">
        <v>39</v>
      </c>
      <c r="I22" s="4">
        <v>32</v>
      </c>
      <c r="J22" s="4">
        <v>40</v>
      </c>
      <c r="K22" s="4">
        <v>36</v>
      </c>
      <c r="L22" s="4">
        <v>63</v>
      </c>
      <c r="M22" s="4">
        <v>23</v>
      </c>
      <c r="N22" s="4">
        <v>46</v>
      </c>
      <c r="O22" s="4">
        <v>19.8</v>
      </c>
      <c r="P22" s="4">
        <v>45</v>
      </c>
      <c r="Q22" s="4">
        <v>25</v>
      </c>
      <c r="R22" s="4">
        <v>35</v>
      </c>
      <c r="S22" s="4">
        <v>42</v>
      </c>
      <c r="T22" s="4">
        <v>38.8</v>
      </c>
      <c r="U22" s="4">
        <v>36</v>
      </c>
      <c r="V22" s="4">
        <v>25</v>
      </c>
      <c r="W22" s="4">
        <v>25</v>
      </c>
      <c r="X22" s="4">
        <v>25</v>
      </c>
      <c r="Y22" s="4">
        <v>46</v>
      </c>
      <c r="Z22" s="4">
        <v>29</v>
      </c>
      <c r="AA22" s="4">
        <v>32</v>
      </c>
      <c r="AB22" s="1">
        <f t="shared" si="0"/>
        <v>663.6</v>
      </c>
      <c r="AC22" s="1">
        <f t="shared" si="1"/>
        <v>564.06</v>
      </c>
      <c r="AD22" s="4">
        <v>4.8</v>
      </c>
      <c r="AE22" s="4">
        <v>4.8</v>
      </c>
      <c r="AF22" s="4">
        <v>4.8</v>
      </c>
      <c r="AG22" s="1">
        <f t="shared" si="2"/>
        <v>578.46</v>
      </c>
      <c r="AH22" s="4">
        <v>110</v>
      </c>
      <c r="AI22" s="1">
        <f t="shared" si="3"/>
        <v>311.54</v>
      </c>
    </row>
    <row r="23" s="1" customFormat="1" ht="12" spans="1:35">
      <c r="A23" s="4">
        <v>22</v>
      </c>
      <c r="B23" s="1" t="s">
        <v>2790</v>
      </c>
      <c r="C23" s="1" t="s">
        <v>34</v>
      </c>
      <c r="D23" s="1" t="s">
        <v>2961</v>
      </c>
      <c r="E23" s="1" t="s">
        <v>2964</v>
      </c>
      <c r="F23" s="1" t="s">
        <v>2965</v>
      </c>
      <c r="G23" s="1" t="s">
        <v>38</v>
      </c>
      <c r="H23" s="1" t="s">
        <v>39</v>
      </c>
      <c r="I23" s="4">
        <v>32</v>
      </c>
      <c r="J23" s="4">
        <v>40</v>
      </c>
      <c r="K23" s="4">
        <v>36</v>
      </c>
      <c r="L23" s="4">
        <v>63</v>
      </c>
      <c r="M23" s="4">
        <v>23</v>
      </c>
      <c r="N23" s="4">
        <v>46</v>
      </c>
      <c r="O23" s="4">
        <v>19.8</v>
      </c>
      <c r="P23" s="4">
        <v>45</v>
      </c>
      <c r="Q23" s="4">
        <v>25</v>
      </c>
      <c r="R23" s="4">
        <v>35</v>
      </c>
      <c r="S23" s="4">
        <v>42</v>
      </c>
      <c r="T23" s="4">
        <v>38.8</v>
      </c>
      <c r="U23" s="4">
        <v>36</v>
      </c>
      <c r="V23" s="4">
        <v>25</v>
      </c>
      <c r="W23" s="4">
        <v>25</v>
      </c>
      <c r="X23" s="4">
        <v>25</v>
      </c>
      <c r="Y23" s="4">
        <v>46</v>
      </c>
      <c r="Z23" s="4">
        <v>29</v>
      </c>
      <c r="AA23" s="4">
        <v>32</v>
      </c>
      <c r="AB23" s="1">
        <f t="shared" si="0"/>
        <v>663.6</v>
      </c>
      <c r="AC23" s="1">
        <f t="shared" si="1"/>
        <v>564.06</v>
      </c>
      <c r="AD23" s="4">
        <v>4.8</v>
      </c>
      <c r="AE23" s="4">
        <v>4.8</v>
      </c>
      <c r="AF23" s="4">
        <v>4.8</v>
      </c>
      <c r="AG23" s="1">
        <f t="shared" si="2"/>
        <v>578.46</v>
      </c>
      <c r="AH23" s="4">
        <v>110</v>
      </c>
      <c r="AI23" s="1">
        <f t="shared" si="3"/>
        <v>311.54</v>
      </c>
    </row>
    <row r="24" s="1" customFormat="1" ht="12" spans="1:35">
      <c r="A24" s="4">
        <v>23</v>
      </c>
      <c r="B24" s="1" t="s">
        <v>2790</v>
      </c>
      <c r="C24" s="1" t="s">
        <v>34</v>
      </c>
      <c r="D24" s="1" t="s">
        <v>2961</v>
      </c>
      <c r="E24" s="1" t="s">
        <v>2966</v>
      </c>
      <c r="F24" s="1" t="s">
        <v>2967</v>
      </c>
      <c r="G24" s="1" t="s">
        <v>38</v>
      </c>
      <c r="H24" s="1" t="s">
        <v>39</v>
      </c>
      <c r="I24" s="4">
        <v>32</v>
      </c>
      <c r="J24" s="4">
        <v>40</v>
      </c>
      <c r="K24" s="4">
        <v>36</v>
      </c>
      <c r="L24" s="4">
        <v>63</v>
      </c>
      <c r="M24" s="4">
        <v>23</v>
      </c>
      <c r="N24" s="4">
        <v>46</v>
      </c>
      <c r="O24" s="4">
        <v>19.8</v>
      </c>
      <c r="P24" s="4">
        <v>45</v>
      </c>
      <c r="Q24" s="4">
        <v>25</v>
      </c>
      <c r="R24" s="4">
        <v>35</v>
      </c>
      <c r="S24" s="4">
        <v>42</v>
      </c>
      <c r="T24" s="4">
        <v>38.8</v>
      </c>
      <c r="U24" s="4">
        <v>36</v>
      </c>
      <c r="V24" s="4">
        <v>25</v>
      </c>
      <c r="W24" s="4">
        <v>25</v>
      </c>
      <c r="X24" s="4">
        <v>25</v>
      </c>
      <c r="Y24" s="4">
        <v>46</v>
      </c>
      <c r="Z24" s="4">
        <v>29</v>
      </c>
      <c r="AA24" s="4">
        <v>32</v>
      </c>
      <c r="AB24" s="1">
        <f t="shared" si="0"/>
        <v>663.6</v>
      </c>
      <c r="AC24" s="1">
        <f t="shared" si="1"/>
        <v>564.06</v>
      </c>
      <c r="AD24" s="4">
        <v>4.8</v>
      </c>
      <c r="AE24" s="4">
        <v>4.8</v>
      </c>
      <c r="AF24" s="4">
        <v>4.8</v>
      </c>
      <c r="AG24" s="1">
        <f t="shared" si="2"/>
        <v>578.46</v>
      </c>
      <c r="AH24" s="4">
        <v>110</v>
      </c>
      <c r="AI24" s="1">
        <f t="shared" si="3"/>
        <v>311.54</v>
      </c>
    </row>
    <row r="25" s="1" customFormat="1" ht="12" spans="1:35">
      <c r="A25" s="4">
        <v>24</v>
      </c>
      <c r="B25" s="1" t="s">
        <v>2790</v>
      </c>
      <c r="C25" s="1" t="s">
        <v>34</v>
      </c>
      <c r="D25" s="1" t="s">
        <v>2961</v>
      </c>
      <c r="E25" s="1" t="s">
        <v>2968</v>
      </c>
      <c r="F25" s="1" t="s">
        <v>2969</v>
      </c>
      <c r="G25" s="1" t="s">
        <v>38</v>
      </c>
      <c r="H25" s="1" t="s">
        <v>39</v>
      </c>
      <c r="I25" s="4">
        <v>32</v>
      </c>
      <c r="J25" s="4">
        <v>40</v>
      </c>
      <c r="K25" s="4">
        <v>36</v>
      </c>
      <c r="L25" s="4">
        <v>63</v>
      </c>
      <c r="M25" s="4">
        <v>23</v>
      </c>
      <c r="N25" s="4">
        <v>46</v>
      </c>
      <c r="O25" s="4">
        <v>19.8</v>
      </c>
      <c r="P25" s="4">
        <v>45</v>
      </c>
      <c r="Q25" s="4">
        <v>25</v>
      </c>
      <c r="R25" s="4">
        <v>35</v>
      </c>
      <c r="S25" s="4">
        <v>42</v>
      </c>
      <c r="T25" s="4">
        <v>38.8</v>
      </c>
      <c r="U25" s="4">
        <v>36</v>
      </c>
      <c r="V25" s="4">
        <v>25</v>
      </c>
      <c r="W25" s="4">
        <v>25</v>
      </c>
      <c r="X25" s="4">
        <v>25</v>
      </c>
      <c r="Y25" s="4">
        <v>46</v>
      </c>
      <c r="Z25" s="4">
        <v>29</v>
      </c>
      <c r="AA25" s="4">
        <v>32</v>
      </c>
      <c r="AB25" s="1">
        <f t="shared" si="0"/>
        <v>663.6</v>
      </c>
      <c r="AC25" s="1">
        <f t="shared" si="1"/>
        <v>564.06</v>
      </c>
      <c r="AD25" s="4">
        <v>4.8</v>
      </c>
      <c r="AE25" s="4">
        <v>4.8</v>
      </c>
      <c r="AF25" s="4">
        <v>4.8</v>
      </c>
      <c r="AG25" s="1">
        <f t="shared" si="2"/>
        <v>578.46</v>
      </c>
      <c r="AH25" s="4">
        <v>110</v>
      </c>
      <c r="AI25" s="1">
        <f t="shared" si="3"/>
        <v>311.54</v>
      </c>
    </row>
    <row r="26" s="1" customFormat="1" ht="12" spans="1:35">
      <c r="A26" s="4">
        <v>25</v>
      </c>
      <c r="B26" s="1" t="s">
        <v>2790</v>
      </c>
      <c r="C26" s="1" t="s">
        <v>34</v>
      </c>
      <c r="D26" s="1" t="s">
        <v>2961</v>
      </c>
      <c r="E26" s="1" t="s">
        <v>2970</v>
      </c>
      <c r="F26" s="1" t="s">
        <v>2971</v>
      </c>
      <c r="G26" s="1" t="s">
        <v>38</v>
      </c>
      <c r="H26" s="1" t="s">
        <v>39</v>
      </c>
      <c r="I26" s="4">
        <v>32</v>
      </c>
      <c r="J26" s="4">
        <v>40</v>
      </c>
      <c r="K26" s="4">
        <v>36</v>
      </c>
      <c r="L26" s="4">
        <v>63</v>
      </c>
      <c r="M26" s="4">
        <v>23</v>
      </c>
      <c r="N26" s="4">
        <v>46</v>
      </c>
      <c r="O26" s="4">
        <v>19.8</v>
      </c>
      <c r="P26" s="4">
        <v>45</v>
      </c>
      <c r="Q26" s="4">
        <v>25</v>
      </c>
      <c r="R26" s="4">
        <v>35</v>
      </c>
      <c r="S26" s="4">
        <v>42</v>
      </c>
      <c r="T26" s="4">
        <v>38.8</v>
      </c>
      <c r="U26" s="4">
        <v>36</v>
      </c>
      <c r="V26" s="4">
        <v>25</v>
      </c>
      <c r="W26" s="4">
        <v>25</v>
      </c>
      <c r="X26" s="4">
        <v>25</v>
      </c>
      <c r="Y26" s="4">
        <v>46</v>
      </c>
      <c r="Z26" s="4">
        <v>29</v>
      </c>
      <c r="AA26" s="4">
        <v>32</v>
      </c>
      <c r="AB26" s="1">
        <f t="shared" si="0"/>
        <v>663.6</v>
      </c>
      <c r="AC26" s="1">
        <f t="shared" si="1"/>
        <v>564.06</v>
      </c>
      <c r="AD26" s="4">
        <v>4.8</v>
      </c>
      <c r="AE26" s="4">
        <v>4.8</v>
      </c>
      <c r="AF26" s="4">
        <v>4.8</v>
      </c>
      <c r="AG26" s="1">
        <f t="shared" si="2"/>
        <v>578.46</v>
      </c>
      <c r="AH26" s="4">
        <v>110</v>
      </c>
      <c r="AI26" s="1">
        <f t="shared" si="3"/>
        <v>311.54</v>
      </c>
    </row>
    <row r="27" s="1" customFormat="1" ht="12" spans="1:35">
      <c r="A27" s="4">
        <v>26</v>
      </c>
      <c r="B27" s="1" t="s">
        <v>2790</v>
      </c>
      <c r="C27" s="1" t="s">
        <v>34</v>
      </c>
      <c r="D27" s="1" t="s">
        <v>2961</v>
      </c>
      <c r="E27" s="1" t="s">
        <v>2972</v>
      </c>
      <c r="F27" s="1" t="s">
        <v>2973</v>
      </c>
      <c r="G27" s="1" t="s">
        <v>38</v>
      </c>
      <c r="H27" s="1" t="s">
        <v>39</v>
      </c>
      <c r="I27" s="4">
        <v>32</v>
      </c>
      <c r="J27" s="4">
        <v>40</v>
      </c>
      <c r="K27" s="4">
        <v>36</v>
      </c>
      <c r="L27" s="4">
        <v>63</v>
      </c>
      <c r="M27" s="4">
        <v>23</v>
      </c>
      <c r="N27" s="4">
        <v>46</v>
      </c>
      <c r="O27" s="4">
        <v>19.8</v>
      </c>
      <c r="P27" s="4">
        <v>45</v>
      </c>
      <c r="Q27" s="4">
        <v>25</v>
      </c>
      <c r="R27" s="4">
        <v>35</v>
      </c>
      <c r="S27" s="4">
        <v>42</v>
      </c>
      <c r="T27" s="4">
        <v>38.8</v>
      </c>
      <c r="U27" s="4">
        <v>36</v>
      </c>
      <c r="V27" s="4">
        <v>25</v>
      </c>
      <c r="W27" s="4">
        <v>25</v>
      </c>
      <c r="X27" s="4">
        <v>25</v>
      </c>
      <c r="Y27" s="4">
        <v>46</v>
      </c>
      <c r="Z27" s="4">
        <v>29</v>
      </c>
      <c r="AA27" s="4">
        <v>32</v>
      </c>
      <c r="AB27" s="1">
        <f t="shared" si="0"/>
        <v>663.6</v>
      </c>
      <c r="AC27" s="1">
        <f t="shared" si="1"/>
        <v>564.06</v>
      </c>
      <c r="AD27" s="4">
        <v>4.8</v>
      </c>
      <c r="AE27" s="4">
        <v>4.8</v>
      </c>
      <c r="AF27" s="4">
        <v>4.8</v>
      </c>
      <c r="AG27" s="1">
        <f t="shared" si="2"/>
        <v>578.46</v>
      </c>
      <c r="AH27" s="4">
        <v>110</v>
      </c>
      <c r="AI27" s="1">
        <f t="shared" si="3"/>
        <v>311.54</v>
      </c>
    </row>
    <row r="28" s="1" customFormat="1" ht="12" spans="1:35">
      <c r="A28" s="4">
        <v>27</v>
      </c>
      <c r="B28" s="1" t="s">
        <v>2790</v>
      </c>
      <c r="C28" s="1" t="s">
        <v>34</v>
      </c>
      <c r="D28" s="1" t="s">
        <v>2961</v>
      </c>
      <c r="E28" s="1" t="s">
        <v>2974</v>
      </c>
      <c r="F28" s="1" t="s">
        <v>2975</v>
      </c>
      <c r="G28" s="1" t="s">
        <v>38</v>
      </c>
      <c r="H28" s="1" t="s">
        <v>39</v>
      </c>
      <c r="I28" s="4">
        <v>32</v>
      </c>
      <c r="J28" s="4">
        <v>40</v>
      </c>
      <c r="K28" s="4">
        <v>36</v>
      </c>
      <c r="L28" s="4">
        <v>63</v>
      </c>
      <c r="M28" s="4">
        <v>23</v>
      </c>
      <c r="N28" s="4">
        <v>46</v>
      </c>
      <c r="O28" s="4">
        <v>19.8</v>
      </c>
      <c r="P28" s="4">
        <v>45</v>
      </c>
      <c r="Q28" s="4">
        <v>25</v>
      </c>
      <c r="R28" s="4">
        <v>35</v>
      </c>
      <c r="S28" s="4">
        <v>42</v>
      </c>
      <c r="T28" s="4">
        <v>38.8</v>
      </c>
      <c r="U28" s="4">
        <v>36</v>
      </c>
      <c r="V28" s="4">
        <v>25</v>
      </c>
      <c r="W28" s="4">
        <v>25</v>
      </c>
      <c r="X28" s="4">
        <v>25</v>
      </c>
      <c r="Y28" s="4">
        <v>46</v>
      </c>
      <c r="Z28" s="4">
        <v>29</v>
      </c>
      <c r="AA28" s="4">
        <v>32</v>
      </c>
      <c r="AB28" s="1">
        <f t="shared" si="0"/>
        <v>663.6</v>
      </c>
      <c r="AC28" s="1">
        <f t="shared" si="1"/>
        <v>564.06</v>
      </c>
      <c r="AD28" s="4">
        <v>4.8</v>
      </c>
      <c r="AE28" s="4">
        <v>4.8</v>
      </c>
      <c r="AF28" s="4">
        <v>4.8</v>
      </c>
      <c r="AG28" s="1">
        <f t="shared" si="2"/>
        <v>578.46</v>
      </c>
      <c r="AH28" s="4">
        <v>110</v>
      </c>
      <c r="AI28" s="1">
        <f t="shared" si="3"/>
        <v>311.54</v>
      </c>
    </row>
    <row r="29" s="1" customFormat="1" ht="12" spans="1:35">
      <c r="A29" s="4">
        <v>28</v>
      </c>
      <c r="B29" s="1" t="s">
        <v>2790</v>
      </c>
      <c r="C29" s="1" t="s">
        <v>34</v>
      </c>
      <c r="D29" s="1" t="s">
        <v>2961</v>
      </c>
      <c r="E29" s="1" t="s">
        <v>2976</v>
      </c>
      <c r="F29" s="1" t="s">
        <v>2977</v>
      </c>
      <c r="G29" s="1" t="s">
        <v>38</v>
      </c>
      <c r="H29" s="1" t="s">
        <v>39</v>
      </c>
      <c r="I29" s="4">
        <v>32</v>
      </c>
      <c r="J29" s="4">
        <v>40</v>
      </c>
      <c r="K29" s="4">
        <v>36</v>
      </c>
      <c r="L29" s="4">
        <v>63</v>
      </c>
      <c r="M29" s="4">
        <v>23</v>
      </c>
      <c r="N29" s="4">
        <v>46</v>
      </c>
      <c r="O29" s="4">
        <v>19.8</v>
      </c>
      <c r="P29" s="4">
        <v>45</v>
      </c>
      <c r="Q29" s="4">
        <v>25</v>
      </c>
      <c r="R29" s="4">
        <v>35</v>
      </c>
      <c r="S29" s="4">
        <v>42</v>
      </c>
      <c r="T29" s="4">
        <v>38.8</v>
      </c>
      <c r="U29" s="4">
        <v>36</v>
      </c>
      <c r="V29" s="4">
        <v>25</v>
      </c>
      <c r="W29" s="4">
        <v>25</v>
      </c>
      <c r="X29" s="4">
        <v>25</v>
      </c>
      <c r="Y29" s="4">
        <v>46</v>
      </c>
      <c r="Z29" s="4">
        <v>29</v>
      </c>
      <c r="AA29" s="4">
        <v>32</v>
      </c>
      <c r="AB29" s="1">
        <f t="shared" si="0"/>
        <v>663.6</v>
      </c>
      <c r="AC29" s="1">
        <f t="shared" si="1"/>
        <v>564.06</v>
      </c>
      <c r="AD29" s="4">
        <v>4.8</v>
      </c>
      <c r="AE29" s="4">
        <v>4.8</v>
      </c>
      <c r="AF29" s="4">
        <v>4.8</v>
      </c>
      <c r="AG29" s="1">
        <f t="shared" si="2"/>
        <v>578.46</v>
      </c>
      <c r="AH29" s="4">
        <v>110</v>
      </c>
      <c r="AI29" s="1">
        <f t="shared" si="3"/>
        <v>311.54</v>
      </c>
    </row>
    <row r="30" s="1" customFormat="1" ht="12" spans="1:35">
      <c r="A30" s="4">
        <v>29</v>
      </c>
      <c r="B30" s="1" t="s">
        <v>2790</v>
      </c>
      <c r="C30" s="1" t="s">
        <v>34</v>
      </c>
      <c r="D30" s="1" t="s">
        <v>2961</v>
      </c>
      <c r="E30" s="1" t="s">
        <v>2978</v>
      </c>
      <c r="F30" s="1" t="s">
        <v>2979</v>
      </c>
      <c r="G30" s="1" t="s">
        <v>38</v>
      </c>
      <c r="H30" s="1" t="s">
        <v>39</v>
      </c>
      <c r="I30" s="4">
        <v>32</v>
      </c>
      <c r="J30" s="4">
        <v>40</v>
      </c>
      <c r="K30" s="4">
        <v>36</v>
      </c>
      <c r="L30" s="4">
        <v>63</v>
      </c>
      <c r="M30" s="4">
        <v>23</v>
      </c>
      <c r="N30" s="4">
        <v>46</v>
      </c>
      <c r="O30" s="4">
        <v>19.8</v>
      </c>
      <c r="P30" s="4">
        <v>45</v>
      </c>
      <c r="Q30" s="4">
        <v>25</v>
      </c>
      <c r="R30" s="4">
        <v>35</v>
      </c>
      <c r="S30" s="4">
        <v>42</v>
      </c>
      <c r="T30" s="4">
        <v>38.8</v>
      </c>
      <c r="U30" s="4">
        <v>36</v>
      </c>
      <c r="V30" s="4">
        <v>25</v>
      </c>
      <c r="W30" s="4">
        <v>25</v>
      </c>
      <c r="X30" s="4">
        <v>25</v>
      </c>
      <c r="Y30" s="4">
        <v>46</v>
      </c>
      <c r="Z30" s="4">
        <v>29</v>
      </c>
      <c r="AA30" s="4">
        <v>32</v>
      </c>
      <c r="AB30" s="1">
        <f t="shared" si="0"/>
        <v>663.6</v>
      </c>
      <c r="AC30" s="1">
        <f t="shared" si="1"/>
        <v>564.06</v>
      </c>
      <c r="AD30" s="4">
        <v>4.8</v>
      </c>
      <c r="AE30" s="4">
        <v>4.8</v>
      </c>
      <c r="AF30" s="4">
        <v>4.8</v>
      </c>
      <c r="AG30" s="1">
        <f t="shared" si="2"/>
        <v>578.46</v>
      </c>
      <c r="AH30" s="4">
        <v>110</v>
      </c>
      <c r="AI30" s="1">
        <f t="shared" si="3"/>
        <v>311.54</v>
      </c>
    </row>
    <row r="31" s="1" customFormat="1" ht="12" spans="1:35">
      <c r="A31" s="4">
        <v>30</v>
      </c>
      <c r="B31" s="1" t="s">
        <v>2790</v>
      </c>
      <c r="C31" s="1" t="s">
        <v>34</v>
      </c>
      <c r="D31" s="1" t="s">
        <v>2961</v>
      </c>
      <c r="E31" s="1" t="s">
        <v>2980</v>
      </c>
      <c r="F31" s="1" t="s">
        <v>2981</v>
      </c>
      <c r="G31" s="1" t="s">
        <v>38</v>
      </c>
      <c r="H31" s="1" t="s">
        <v>39</v>
      </c>
      <c r="I31" s="4">
        <v>32</v>
      </c>
      <c r="J31" s="4">
        <v>40</v>
      </c>
      <c r="K31" s="4">
        <v>36</v>
      </c>
      <c r="L31" s="4">
        <v>63</v>
      </c>
      <c r="M31" s="4">
        <v>23</v>
      </c>
      <c r="N31" s="4">
        <v>46</v>
      </c>
      <c r="O31" s="4">
        <v>19.8</v>
      </c>
      <c r="P31" s="4">
        <v>45</v>
      </c>
      <c r="Q31" s="4">
        <v>25</v>
      </c>
      <c r="R31" s="4">
        <v>35</v>
      </c>
      <c r="S31" s="4">
        <v>42</v>
      </c>
      <c r="T31" s="4">
        <v>38.8</v>
      </c>
      <c r="U31" s="4">
        <v>36</v>
      </c>
      <c r="V31" s="4">
        <v>25</v>
      </c>
      <c r="W31" s="4">
        <v>25</v>
      </c>
      <c r="X31" s="4">
        <v>25</v>
      </c>
      <c r="Y31" s="4">
        <v>46</v>
      </c>
      <c r="Z31" s="4">
        <v>29</v>
      </c>
      <c r="AA31" s="4">
        <v>32</v>
      </c>
      <c r="AB31" s="1">
        <f t="shared" si="0"/>
        <v>663.6</v>
      </c>
      <c r="AC31" s="1">
        <f t="shared" si="1"/>
        <v>564.06</v>
      </c>
      <c r="AD31" s="4">
        <v>4.8</v>
      </c>
      <c r="AE31" s="4">
        <v>4.8</v>
      </c>
      <c r="AF31" s="4">
        <v>4.8</v>
      </c>
      <c r="AG31" s="1">
        <f t="shared" si="2"/>
        <v>578.46</v>
      </c>
      <c r="AH31" s="4">
        <v>110</v>
      </c>
      <c r="AI31" s="1">
        <f t="shared" si="3"/>
        <v>311.54</v>
      </c>
    </row>
    <row r="32" s="1" customFormat="1" ht="12" spans="1:35">
      <c r="A32" s="4">
        <v>31</v>
      </c>
      <c r="B32" s="1" t="s">
        <v>2790</v>
      </c>
      <c r="C32" s="1" t="s">
        <v>34</v>
      </c>
      <c r="D32" s="1" t="s">
        <v>2961</v>
      </c>
      <c r="E32" s="1" t="s">
        <v>2982</v>
      </c>
      <c r="F32" s="1" t="s">
        <v>2983</v>
      </c>
      <c r="G32" s="1" t="s">
        <v>38</v>
      </c>
      <c r="H32" s="1" t="s">
        <v>39</v>
      </c>
      <c r="I32" s="4">
        <v>32</v>
      </c>
      <c r="J32" s="4">
        <v>40</v>
      </c>
      <c r="K32" s="4">
        <v>36</v>
      </c>
      <c r="L32" s="4">
        <v>63</v>
      </c>
      <c r="M32" s="4">
        <v>23</v>
      </c>
      <c r="N32" s="4">
        <v>46</v>
      </c>
      <c r="O32" s="4">
        <v>19.8</v>
      </c>
      <c r="P32" s="4">
        <v>45</v>
      </c>
      <c r="Q32" s="4">
        <v>25</v>
      </c>
      <c r="R32" s="4">
        <v>35</v>
      </c>
      <c r="S32" s="4">
        <v>42</v>
      </c>
      <c r="T32" s="4">
        <v>38.8</v>
      </c>
      <c r="U32" s="4">
        <v>36</v>
      </c>
      <c r="V32" s="4">
        <v>25</v>
      </c>
      <c r="W32" s="4">
        <v>25</v>
      </c>
      <c r="X32" s="4">
        <v>25</v>
      </c>
      <c r="Y32" s="4">
        <v>46</v>
      </c>
      <c r="Z32" s="4">
        <v>29</v>
      </c>
      <c r="AA32" s="4">
        <v>32</v>
      </c>
      <c r="AB32" s="1">
        <f t="shared" si="0"/>
        <v>663.6</v>
      </c>
      <c r="AC32" s="1">
        <f t="shared" si="1"/>
        <v>564.06</v>
      </c>
      <c r="AD32" s="4">
        <v>4.8</v>
      </c>
      <c r="AE32" s="4">
        <v>4.8</v>
      </c>
      <c r="AF32" s="4">
        <v>4.8</v>
      </c>
      <c r="AG32" s="1">
        <f t="shared" si="2"/>
        <v>578.46</v>
      </c>
      <c r="AH32" s="4">
        <v>110</v>
      </c>
      <c r="AI32" s="1">
        <f t="shared" si="3"/>
        <v>311.54</v>
      </c>
    </row>
    <row r="33" s="1" customFormat="1" ht="12" spans="1:35">
      <c r="A33" s="4">
        <v>32</v>
      </c>
      <c r="B33" s="1" t="s">
        <v>2790</v>
      </c>
      <c r="C33" s="1" t="s">
        <v>34</v>
      </c>
      <c r="D33" s="1" t="s">
        <v>2961</v>
      </c>
      <c r="E33" s="1" t="s">
        <v>2984</v>
      </c>
      <c r="F33" s="1" t="s">
        <v>2985</v>
      </c>
      <c r="G33" s="1" t="s">
        <v>38</v>
      </c>
      <c r="H33" s="1" t="s">
        <v>39</v>
      </c>
      <c r="I33" s="4">
        <v>32</v>
      </c>
      <c r="J33" s="4">
        <v>40</v>
      </c>
      <c r="K33" s="4">
        <v>36</v>
      </c>
      <c r="L33" s="4">
        <v>63</v>
      </c>
      <c r="M33" s="4">
        <v>23</v>
      </c>
      <c r="N33" s="4">
        <v>46</v>
      </c>
      <c r="O33" s="4">
        <v>19.8</v>
      </c>
      <c r="P33" s="4">
        <v>45</v>
      </c>
      <c r="Q33" s="4">
        <v>25</v>
      </c>
      <c r="R33" s="4">
        <v>35</v>
      </c>
      <c r="S33" s="4">
        <v>42</v>
      </c>
      <c r="T33" s="4">
        <v>38.8</v>
      </c>
      <c r="U33" s="4">
        <v>36</v>
      </c>
      <c r="V33" s="4">
        <v>25</v>
      </c>
      <c r="W33" s="4">
        <v>25</v>
      </c>
      <c r="X33" s="4">
        <v>25</v>
      </c>
      <c r="Y33" s="4">
        <v>46</v>
      </c>
      <c r="Z33" s="4">
        <v>29</v>
      </c>
      <c r="AA33" s="4">
        <v>32</v>
      </c>
      <c r="AB33" s="1">
        <f t="shared" si="0"/>
        <v>663.6</v>
      </c>
      <c r="AC33" s="1">
        <f t="shared" si="1"/>
        <v>564.06</v>
      </c>
      <c r="AD33" s="4">
        <v>4.8</v>
      </c>
      <c r="AE33" s="4">
        <v>4.8</v>
      </c>
      <c r="AF33" s="4">
        <v>4.8</v>
      </c>
      <c r="AG33" s="1">
        <f t="shared" si="2"/>
        <v>578.46</v>
      </c>
      <c r="AH33" s="4">
        <v>110</v>
      </c>
      <c r="AI33" s="1">
        <f t="shared" si="3"/>
        <v>311.54</v>
      </c>
    </row>
    <row r="34" s="1" customFormat="1" ht="12" spans="1:35">
      <c r="A34" s="4">
        <v>33</v>
      </c>
      <c r="B34" s="1" t="s">
        <v>2790</v>
      </c>
      <c r="C34" s="1" t="s">
        <v>34</v>
      </c>
      <c r="D34" s="1" t="s">
        <v>2961</v>
      </c>
      <c r="E34" s="1" t="s">
        <v>2986</v>
      </c>
      <c r="F34" s="1" t="s">
        <v>2987</v>
      </c>
      <c r="G34" s="1" t="s">
        <v>38</v>
      </c>
      <c r="H34" s="1" t="s">
        <v>39</v>
      </c>
      <c r="I34" s="4">
        <v>32</v>
      </c>
      <c r="J34" s="4">
        <v>40</v>
      </c>
      <c r="K34" s="4">
        <v>36</v>
      </c>
      <c r="L34" s="4">
        <v>63</v>
      </c>
      <c r="M34" s="4">
        <v>23</v>
      </c>
      <c r="N34" s="4">
        <v>46</v>
      </c>
      <c r="O34" s="4">
        <v>19.8</v>
      </c>
      <c r="P34" s="4">
        <v>45</v>
      </c>
      <c r="Q34" s="4">
        <v>25</v>
      </c>
      <c r="R34" s="4">
        <v>35</v>
      </c>
      <c r="S34" s="4">
        <v>42</v>
      </c>
      <c r="T34" s="4">
        <v>38.8</v>
      </c>
      <c r="U34" s="4">
        <v>36</v>
      </c>
      <c r="V34" s="4">
        <v>25</v>
      </c>
      <c r="W34" s="4">
        <v>25</v>
      </c>
      <c r="X34" s="4">
        <v>25</v>
      </c>
      <c r="Y34" s="4">
        <v>46</v>
      </c>
      <c r="Z34" s="4">
        <v>29</v>
      </c>
      <c r="AA34" s="4">
        <v>32</v>
      </c>
      <c r="AB34" s="1">
        <f t="shared" si="0"/>
        <v>663.6</v>
      </c>
      <c r="AC34" s="1">
        <f t="shared" si="1"/>
        <v>564.06</v>
      </c>
      <c r="AD34" s="4">
        <v>4.8</v>
      </c>
      <c r="AE34" s="4">
        <v>4.8</v>
      </c>
      <c r="AF34" s="4">
        <v>4.8</v>
      </c>
      <c r="AG34" s="1">
        <f t="shared" si="2"/>
        <v>578.46</v>
      </c>
      <c r="AH34" s="4">
        <v>110</v>
      </c>
      <c r="AI34" s="1">
        <f t="shared" si="3"/>
        <v>311.54</v>
      </c>
    </row>
    <row r="35" s="1" customFormat="1" ht="12" spans="1:35">
      <c r="A35" s="4">
        <v>34</v>
      </c>
      <c r="B35" s="1" t="s">
        <v>2790</v>
      </c>
      <c r="C35" s="1" t="s">
        <v>34</v>
      </c>
      <c r="D35" s="1" t="s">
        <v>2961</v>
      </c>
      <c r="E35" s="1" t="s">
        <v>2988</v>
      </c>
      <c r="F35" s="1" t="s">
        <v>2989</v>
      </c>
      <c r="G35" s="1" t="s">
        <v>38</v>
      </c>
      <c r="H35" s="1" t="s">
        <v>39</v>
      </c>
      <c r="I35" s="4">
        <v>32</v>
      </c>
      <c r="J35" s="4">
        <v>40</v>
      </c>
      <c r="K35" s="4">
        <v>36</v>
      </c>
      <c r="L35" s="4">
        <v>63</v>
      </c>
      <c r="M35" s="4">
        <v>23</v>
      </c>
      <c r="N35" s="4">
        <v>46</v>
      </c>
      <c r="O35" s="4">
        <v>19.8</v>
      </c>
      <c r="P35" s="4">
        <v>45</v>
      </c>
      <c r="Q35" s="4">
        <v>25</v>
      </c>
      <c r="R35" s="4">
        <v>35</v>
      </c>
      <c r="S35" s="4">
        <v>42</v>
      </c>
      <c r="T35" s="4">
        <v>38.8</v>
      </c>
      <c r="U35" s="4">
        <v>36</v>
      </c>
      <c r="V35" s="4">
        <v>25</v>
      </c>
      <c r="W35" s="4">
        <v>25</v>
      </c>
      <c r="X35" s="4">
        <v>25</v>
      </c>
      <c r="Y35" s="4">
        <v>46</v>
      </c>
      <c r="Z35" s="4">
        <v>29</v>
      </c>
      <c r="AA35" s="4">
        <v>32</v>
      </c>
      <c r="AB35" s="1">
        <f t="shared" si="0"/>
        <v>663.6</v>
      </c>
      <c r="AC35" s="1">
        <f t="shared" si="1"/>
        <v>564.06</v>
      </c>
      <c r="AD35" s="4">
        <v>4.8</v>
      </c>
      <c r="AE35" s="4">
        <v>4.8</v>
      </c>
      <c r="AF35" s="4">
        <v>4.8</v>
      </c>
      <c r="AG35" s="1">
        <f t="shared" si="2"/>
        <v>578.46</v>
      </c>
      <c r="AH35" s="4">
        <v>110</v>
      </c>
      <c r="AI35" s="1">
        <f t="shared" si="3"/>
        <v>311.54</v>
      </c>
    </row>
    <row r="36" s="1" customFormat="1" ht="12" spans="1:35">
      <c r="A36" s="4">
        <v>35</v>
      </c>
      <c r="B36" s="1" t="s">
        <v>2790</v>
      </c>
      <c r="C36" s="1" t="s">
        <v>34</v>
      </c>
      <c r="D36" s="1" t="s">
        <v>2961</v>
      </c>
      <c r="E36" s="1" t="s">
        <v>2990</v>
      </c>
      <c r="F36" s="1" t="s">
        <v>2991</v>
      </c>
      <c r="G36" s="1" t="s">
        <v>38</v>
      </c>
      <c r="H36" s="1" t="s">
        <v>39</v>
      </c>
      <c r="I36" s="4">
        <v>32</v>
      </c>
      <c r="J36" s="4">
        <v>40</v>
      </c>
      <c r="K36" s="4">
        <v>36</v>
      </c>
      <c r="L36" s="4">
        <v>63</v>
      </c>
      <c r="M36" s="4">
        <v>23</v>
      </c>
      <c r="N36" s="4">
        <v>46</v>
      </c>
      <c r="O36" s="4">
        <v>19.8</v>
      </c>
      <c r="P36" s="4">
        <v>45</v>
      </c>
      <c r="Q36" s="4">
        <v>25</v>
      </c>
      <c r="R36" s="4">
        <v>35</v>
      </c>
      <c r="S36" s="4">
        <v>42</v>
      </c>
      <c r="T36" s="4">
        <v>38.8</v>
      </c>
      <c r="U36" s="4">
        <v>36</v>
      </c>
      <c r="V36" s="4">
        <v>25</v>
      </c>
      <c r="W36" s="4">
        <v>25</v>
      </c>
      <c r="X36" s="4">
        <v>25</v>
      </c>
      <c r="Y36" s="4">
        <v>46</v>
      </c>
      <c r="Z36" s="4">
        <v>29</v>
      </c>
      <c r="AA36" s="4">
        <v>32</v>
      </c>
      <c r="AB36" s="1">
        <f t="shared" si="0"/>
        <v>663.6</v>
      </c>
      <c r="AC36" s="1">
        <f t="shared" si="1"/>
        <v>564.06</v>
      </c>
      <c r="AD36" s="4">
        <v>4.8</v>
      </c>
      <c r="AE36" s="4">
        <v>4.8</v>
      </c>
      <c r="AF36" s="4">
        <v>4.8</v>
      </c>
      <c r="AG36" s="1">
        <f t="shared" si="2"/>
        <v>578.46</v>
      </c>
      <c r="AH36" s="4">
        <v>110</v>
      </c>
      <c r="AI36" s="1">
        <f t="shared" si="3"/>
        <v>311.54</v>
      </c>
    </row>
    <row r="37" s="1" customFormat="1" ht="12" spans="1:35">
      <c r="A37" s="4">
        <v>36</v>
      </c>
      <c r="B37" s="1" t="s">
        <v>2790</v>
      </c>
      <c r="C37" s="1" t="s">
        <v>34</v>
      </c>
      <c r="D37" s="1" t="s">
        <v>2961</v>
      </c>
      <c r="E37" s="1" t="s">
        <v>2992</v>
      </c>
      <c r="F37" s="1" t="s">
        <v>2993</v>
      </c>
      <c r="G37" s="1" t="s">
        <v>38</v>
      </c>
      <c r="H37" s="1" t="s">
        <v>39</v>
      </c>
      <c r="I37" s="4">
        <v>32</v>
      </c>
      <c r="J37" s="4">
        <v>40</v>
      </c>
      <c r="K37" s="4">
        <v>36</v>
      </c>
      <c r="L37" s="4">
        <v>63</v>
      </c>
      <c r="M37" s="4">
        <v>23</v>
      </c>
      <c r="N37" s="4">
        <v>46</v>
      </c>
      <c r="O37" s="4">
        <v>19.8</v>
      </c>
      <c r="P37" s="4">
        <v>45</v>
      </c>
      <c r="Q37" s="4">
        <v>25</v>
      </c>
      <c r="R37" s="4">
        <v>35</v>
      </c>
      <c r="S37" s="4">
        <v>42</v>
      </c>
      <c r="T37" s="4">
        <v>38.8</v>
      </c>
      <c r="U37" s="4">
        <v>36</v>
      </c>
      <c r="V37" s="4">
        <v>25</v>
      </c>
      <c r="W37" s="4">
        <v>25</v>
      </c>
      <c r="X37" s="4">
        <v>25</v>
      </c>
      <c r="Y37" s="4">
        <v>46</v>
      </c>
      <c r="Z37" s="4">
        <v>29</v>
      </c>
      <c r="AA37" s="4">
        <v>32</v>
      </c>
      <c r="AB37" s="1">
        <f t="shared" si="0"/>
        <v>663.6</v>
      </c>
      <c r="AC37" s="1">
        <f t="shared" si="1"/>
        <v>564.06</v>
      </c>
      <c r="AD37" s="4">
        <v>4.8</v>
      </c>
      <c r="AE37" s="4">
        <v>4.8</v>
      </c>
      <c r="AF37" s="4">
        <v>4.8</v>
      </c>
      <c r="AG37" s="1">
        <f t="shared" si="2"/>
        <v>578.46</v>
      </c>
      <c r="AH37" s="4">
        <v>110</v>
      </c>
      <c r="AI37" s="1">
        <f t="shared" si="3"/>
        <v>311.54</v>
      </c>
    </row>
    <row r="38" spans="1:35">
      <c r="A38" s="4"/>
      <c r="AI38" s="1"/>
    </row>
  </sheetData>
  <pageMargins left="0.75" right="0.75" top="1" bottom="1" header="0.511805555555556" footer="0.511805555555556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L56"/>
  <sheetViews>
    <sheetView topLeftCell="K22" workbookViewId="0">
      <selection activeCell="AJ61" sqref="AJ61"/>
    </sheetView>
  </sheetViews>
  <sheetFormatPr defaultColWidth="9" defaultRowHeight="13.5"/>
  <cols>
    <col min="1" max="1" width="4.625" style="2" customWidth="1"/>
    <col min="4" max="4" width="25" customWidth="1"/>
    <col min="5" max="5" width="9.25" customWidth="1"/>
    <col min="7" max="7" width="9" customWidth="1"/>
    <col min="8" max="8" width="12.25" customWidth="1"/>
    <col min="9" max="13" width="3.875" style="3" customWidth="1"/>
    <col min="14" max="14" width="4.875" style="3" customWidth="1"/>
    <col min="15" max="17" width="3.875" style="3" customWidth="1"/>
    <col min="18" max="18" width="4" style="3" customWidth="1"/>
    <col min="19" max="19" width="3.875" style="3" customWidth="1"/>
    <col min="20" max="20" width="4" style="3" customWidth="1"/>
    <col min="21" max="21" width="3.875" style="3" customWidth="1"/>
    <col min="22" max="22" width="4" style="3" customWidth="1"/>
    <col min="23" max="23" width="3.875" style="3" customWidth="1"/>
    <col min="24" max="24" width="5.5" style="3" customWidth="1"/>
    <col min="25" max="25" width="4.875" style="3" customWidth="1"/>
    <col min="26" max="29" width="3.875" style="3" customWidth="1"/>
    <col min="30" max="30" width="4" style="3" customWidth="1"/>
    <col min="31" max="31" width="5.75" style="8" customWidth="1"/>
    <col min="32" max="32" width="6.625" style="8" customWidth="1"/>
    <col min="33" max="35" width="4" style="3" customWidth="1"/>
    <col min="36" max="36" width="6.625" style="8" customWidth="1"/>
  </cols>
  <sheetData>
    <row r="1" s="1" customFormat="1" ht="111" customHeight="1" spans="1:38">
      <c r="A1" s="4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5" t="s">
        <v>8</v>
      </c>
      <c r="J1" s="5" t="s">
        <v>2994</v>
      </c>
      <c r="K1" s="5" t="s">
        <v>2995</v>
      </c>
      <c r="L1" s="5" t="s">
        <v>2996</v>
      </c>
      <c r="M1" s="5" t="s">
        <v>2997</v>
      </c>
      <c r="N1" s="5" t="s">
        <v>2998</v>
      </c>
      <c r="O1" s="5" t="s">
        <v>2999</v>
      </c>
      <c r="P1" s="5" t="s">
        <v>3000</v>
      </c>
      <c r="Q1" s="5" t="s">
        <v>3001</v>
      </c>
      <c r="R1" s="5" t="s">
        <v>3002</v>
      </c>
      <c r="S1" s="5" t="s">
        <v>3003</v>
      </c>
      <c r="T1" s="5" t="s">
        <v>3004</v>
      </c>
      <c r="U1" s="5" t="str">
        <f>'[1]16外国语学院（应用英语）'!$B$4</f>
        <v>全新版大学英语综合教程4</v>
      </c>
      <c r="V1" s="5" t="str">
        <f>'[1]16外国语学院（应用英语）'!$B$5</f>
        <v>大学英语泛读4 学生用书（第三版）</v>
      </c>
      <c r="W1" s="5" t="str">
        <f>'[1]16外国语学院（应用英语）'!$B$6</f>
        <v>大学英语快速阅读4 （第三版）</v>
      </c>
      <c r="X1" s="5" t="str">
        <f>'[1]16外国语学院（应用英语）'!$B$7</f>
        <v>新世纪大学英语系列教材视听说教程第四册（第三版）</v>
      </c>
      <c r="Y1" s="5" t="str">
        <f>'[1]16外国语学院（应用英语）'!$B$8</f>
        <v>大学英语口语进阶（交际*文化）</v>
      </c>
      <c r="Z1" s="5" t="str">
        <f>'[1]16外国语学院（应用英语）'!$B$9</f>
        <v>新编剑桥商务英语（中级）学生用书</v>
      </c>
      <c r="AA1" s="5" t="str">
        <f>'[1]16外国语学院（应用英语）'!$B$10</f>
        <v>市场营销学</v>
      </c>
      <c r="AB1" s="5" t="str">
        <f>'[1]16外国语学院（应用英语）'!$B$11</f>
        <v>职业汉语能力与素养</v>
      </c>
      <c r="AC1" s="5" t="str">
        <f>'[1]16外国语学院（应用英语）'!$B$13</f>
        <v>大学生就业指导教程</v>
      </c>
      <c r="AD1" s="5" t="str">
        <f>'[1]16外国语学院（应用英语）'!$B$15</f>
        <v>大家的日本语1 学习辅导书</v>
      </c>
      <c r="AE1" s="9" t="s">
        <v>27</v>
      </c>
      <c r="AF1" s="9" t="s">
        <v>28</v>
      </c>
      <c r="AG1" s="5" t="s">
        <v>29</v>
      </c>
      <c r="AH1" s="5" t="str">
        <f>'[1]16外国语学院（应用英语）'!$B$12</f>
        <v>职业汉语讲义</v>
      </c>
      <c r="AI1" s="5" t="s">
        <v>30</v>
      </c>
      <c r="AJ1" s="9" t="s">
        <v>31</v>
      </c>
      <c r="AK1" s="1" t="s">
        <v>32</v>
      </c>
      <c r="AL1" s="1" t="s">
        <v>31</v>
      </c>
    </row>
    <row r="2" s="1" customFormat="1" ht="12" spans="1:38">
      <c r="A2" s="4">
        <v>1</v>
      </c>
      <c r="B2" s="1" t="s">
        <v>2790</v>
      </c>
      <c r="C2" s="1" t="s">
        <v>34</v>
      </c>
      <c r="D2" s="1" t="s">
        <v>3005</v>
      </c>
      <c r="E2" s="1" t="s">
        <v>3006</v>
      </c>
      <c r="F2" s="1" t="s">
        <v>3007</v>
      </c>
      <c r="G2" s="1" t="s">
        <v>38</v>
      </c>
      <c r="H2" s="1" t="s">
        <v>39</v>
      </c>
      <c r="I2" s="5">
        <v>32</v>
      </c>
      <c r="J2" s="5">
        <v>47</v>
      </c>
      <c r="K2" s="5">
        <v>34</v>
      </c>
      <c r="L2" s="5">
        <v>13</v>
      </c>
      <c r="M2" s="5">
        <v>38</v>
      </c>
      <c r="N2" s="5">
        <v>46.9</v>
      </c>
      <c r="O2" s="5">
        <v>32</v>
      </c>
      <c r="P2" s="5">
        <v>49</v>
      </c>
      <c r="Q2" s="5">
        <v>25</v>
      </c>
      <c r="R2" s="5">
        <v>38</v>
      </c>
      <c r="S2" s="5">
        <v>25</v>
      </c>
      <c r="T2" s="5">
        <v>12</v>
      </c>
      <c r="U2" s="5">
        <v>47</v>
      </c>
      <c r="V2" s="5">
        <v>37</v>
      </c>
      <c r="W2" s="5">
        <v>13</v>
      </c>
      <c r="X2" s="5">
        <v>45</v>
      </c>
      <c r="Y2" s="5">
        <v>28.9</v>
      </c>
      <c r="Z2" s="5">
        <v>49</v>
      </c>
      <c r="AA2" s="5">
        <v>35</v>
      </c>
      <c r="AB2" s="5">
        <v>29</v>
      </c>
      <c r="AC2" s="5">
        <v>32</v>
      </c>
      <c r="AD2" s="5">
        <v>27</v>
      </c>
      <c r="AE2" s="9">
        <f>SUM(I2:AD2)</f>
        <v>734.8</v>
      </c>
      <c r="AF2" s="9">
        <f>AE2*0.85</f>
        <v>624.58</v>
      </c>
      <c r="AG2" s="5">
        <v>4.8</v>
      </c>
      <c r="AH2" s="5">
        <v>4.8</v>
      </c>
      <c r="AI2" s="5">
        <v>4.8</v>
      </c>
      <c r="AJ2" s="9">
        <f>AF2+AG2+AH2+AI2</f>
        <v>638.98</v>
      </c>
      <c r="AK2" s="1">
        <v>110</v>
      </c>
      <c r="AL2" s="1">
        <f>G2-AJ2-AK2</f>
        <v>251.02</v>
      </c>
    </row>
    <row r="3" s="1" customFormat="1" ht="12" spans="1:38">
      <c r="A3" s="4">
        <v>2</v>
      </c>
      <c r="B3" s="1" t="s">
        <v>2790</v>
      </c>
      <c r="C3" s="1" t="s">
        <v>34</v>
      </c>
      <c r="D3" s="1" t="s">
        <v>3005</v>
      </c>
      <c r="E3" s="1" t="s">
        <v>3008</v>
      </c>
      <c r="F3" s="1" t="s">
        <v>3009</v>
      </c>
      <c r="G3" s="1" t="s">
        <v>38</v>
      </c>
      <c r="H3" s="1" t="s">
        <v>39</v>
      </c>
      <c r="I3" s="5">
        <v>32</v>
      </c>
      <c r="J3" s="5">
        <v>47</v>
      </c>
      <c r="K3" s="5">
        <v>34</v>
      </c>
      <c r="L3" s="5">
        <v>13</v>
      </c>
      <c r="M3" s="5">
        <v>38</v>
      </c>
      <c r="N3" s="5">
        <v>46.9</v>
      </c>
      <c r="O3" s="5">
        <v>32</v>
      </c>
      <c r="P3" s="5">
        <v>49</v>
      </c>
      <c r="Q3" s="5">
        <v>25</v>
      </c>
      <c r="R3" s="5">
        <v>38</v>
      </c>
      <c r="S3" s="5">
        <v>25</v>
      </c>
      <c r="T3" s="5">
        <v>12</v>
      </c>
      <c r="U3" s="5">
        <v>47</v>
      </c>
      <c r="V3" s="5">
        <v>37</v>
      </c>
      <c r="W3" s="5">
        <v>13</v>
      </c>
      <c r="X3" s="5">
        <v>45</v>
      </c>
      <c r="Y3" s="5">
        <v>28.9</v>
      </c>
      <c r="Z3" s="5">
        <v>49</v>
      </c>
      <c r="AA3" s="5">
        <v>35</v>
      </c>
      <c r="AB3" s="5">
        <v>29</v>
      </c>
      <c r="AC3" s="5">
        <v>32</v>
      </c>
      <c r="AD3" s="5">
        <v>27</v>
      </c>
      <c r="AE3" s="9">
        <f t="shared" ref="AE3:AE34" si="0">SUM(I3:AD3)</f>
        <v>734.8</v>
      </c>
      <c r="AF3" s="9">
        <f t="shared" ref="AF3:AF34" si="1">AE3*0.85</f>
        <v>624.58</v>
      </c>
      <c r="AG3" s="5">
        <v>4.8</v>
      </c>
      <c r="AH3" s="5">
        <v>4.8</v>
      </c>
      <c r="AI3" s="5">
        <v>4.8</v>
      </c>
      <c r="AJ3" s="9">
        <f t="shared" ref="AJ3:AJ34" si="2">AF3+AG3+AH3+AI3</f>
        <v>638.98</v>
      </c>
      <c r="AK3" s="1">
        <v>110</v>
      </c>
      <c r="AL3" s="1">
        <f t="shared" ref="AL3:AL34" si="3">G3-AJ3-AK3</f>
        <v>251.02</v>
      </c>
    </row>
    <row r="4" s="1" customFormat="1" ht="12" spans="1:38">
      <c r="A4" s="4">
        <v>3</v>
      </c>
      <c r="B4" s="1" t="s">
        <v>2790</v>
      </c>
      <c r="C4" s="1" t="s">
        <v>34</v>
      </c>
      <c r="D4" s="1" t="s">
        <v>3005</v>
      </c>
      <c r="E4" s="1" t="s">
        <v>3010</v>
      </c>
      <c r="F4" s="1" t="s">
        <v>3011</v>
      </c>
      <c r="G4" s="1" t="s">
        <v>38</v>
      </c>
      <c r="H4" s="1" t="s">
        <v>39</v>
      </c>
      <c r="I4" s="5">
        <v>32</v>
      </c>
      <c r="J4" s="5">
        <v>47</v>
      </c>
      <c r="K4" s="5">
        <v>34</v>
      </c>
      <c r="L4" s="5">
        <v>13</v>
      </c>
      <c r="M4" s="5">
        <v>38</v>
      </c>
      <c r="N4" s="5">
        <v>46.9</v>
      </c>
      <c r="O4" s="5">
        <v>32</v>
      </c>
      <c r="P4" s="5">
        <v>49</v>
      </c>
      <c r="Q4" s="5">
        <v>25</v>
      </c>
      <c r="R4" s="5">
        <v>38</v>
      </c>
      <c r="S4" s="5">
        <v>25</v>
      </c>
      <c r="T4" s="5">
        <v>12</v>
      </c>
      <c r="U4" s="5">
        <v>47</v>
      </c>
      <c r="V4" s="5">
        <v>37</v>
      </c>
      <c r="W4" s="5">
        <v>13</v>
      </c>
      <c r="X4" s="5">
        <v>45</v>
      </c>
      <c r="Y4" s="5">
        <v>28.9</v>
      </c>
      <c r="Z4" s="5">
        <v>49</v>
      </c>
      <c r="AA4" s="5">
        <v>35</v>
      </c>
      <c r="AB4" s="5">
        <v>29</v>
      </c>
      <c r="AC4" s="5">
        <v>32</v>
      </c>
      <c r="AD4" s="5">
        <v>27</v>
      </c>
      <c r="AE4" s="9">
        <f t="shared" si="0"/>
        <v>734.8</v>
      </c>
      <c r="AF4" s="9">
        <f t="shared" si="1"/>
        <v>624.58</v>
      </c>
      <c r="AG4" s="5">
        <v>4.8</v>
      </c>
      <c r="AH4" s="5">
        <v>4.8</v>
      </c>
      <c r="AI4" s="5">
        <v>4.8</v>
      </c>
      <c r="AJ4" s="9">
        <f t="shared" si="2"/>
        <v>638.98</v>
      </c>
      <c r="AK4" s="1">
        <v>110</v>
      </c>
      <c r="AL4" s="1">
        <f t="shared" si="3"/>
        <v>251.02</v>
      </c>
    </row>
    <row r="5" s="1" customFormat="1" ht="12" spans="1:38">
      <c r="A5" s="4">
        <v>4</v>
      </c>
      <c r="B5" s="1" t="s">
        <v>2790</v>
      </c>
      <c r="C5" s="1" t="s">
        <v>34</v>
      </c>
      <c r="D5" s="1" t="s">
        <v>3005</v>
      </c>
      <c r="E5" s="1" t="s">
        <v>3012</v>
      </c>
      <c r="F5" s="1" t="s">
        <v>3013</v>
      </c>
      <c r="G5" s="1" t="s">
        <v>38</v>
      </c>
      <c r="H5" s="1" t="s">
        <v>39</v>
      </c>
      <c r="I5" s="5">
        <v>32</v>
      </c>
      <c r="J5" s="5">
        <v>47</v>
      </c>
      <c r="K5" s="5">
        <v>34</v>
      </c>
      <c r="L5" s="5">
        <v>13</v>
      </c>
      <c r="M5" s="5">
        <v>38</v>
      </c>
      <c r="N5" s="5">
        <v>46.9</v>
      </c>
      <c r="O5" s="5">
        <v>32</v>
      </c>
      <c r="P5" s="5">
        <v>49</v>
      </c>
      <c r="Q5" s="5">
        <v>25</v>
      </c>
      <c r="R5" s="5">
        <v>38</v>
      </c>
      <c r="S5" s="5">
        <v>25</v>
      </c>
      <c r="T5" s="5">
        <v>12</v>
      </c>
      <c r="U5" s="5">
        <v>47</v>
      </c>
      <c r="V5" s="5">
        <v>37</v>
      </c>
      <c r="W5" s="5">
        <v>13</v>
      </c>
      <c r="X5" s="5">
        <v>45</v>
      </c>
      <c r="Y5" s="5">
        <v>28.9</v>
      </c>
      <c r="Z5" s="5">
        <v>49</v>
      </c>
      <c r="AA5" s="5">
        <v>35</v>
      </c>
      <c r="AB5" s="5">
        <v>29</v>
      </c>
      <c r="AC5" s="5">
        <v>32</v>
      </c>
      <c r="AD5" s="5">
        <v>27</v>
      </c>
      <c r="AE5" s="9">
        <f t="shared" si="0"/>
        <v>734.8</v>
      </c>
      <c r="AF5" s="9">
        <f t="shared" si="1"/>
        <v>624.58</v>
      </c>
      <c r="AG5" s="5">
        <v>4.8</v>
      </c>
      <c r="AH5" s="5">
        <v>4.8</v>
      </c>
      <c r="AI5" s="5">
        <v>4.8</v>
      </c>
      <c r="AJ5" s="9">
        <f t="shared" si="2"/>
        <v>638.98</v>
      </c>
      <c r="AK5" s="1">
        <v>110</v>
      </c>
      <c r="AL5" s="1">
        <f t="shared" si="3"/>
        <v>251.02</v>
      </c>
    </row>
    <row r="6" s="1" customFormat="1" ht="12" spans="1:38">
      <c r="A6" s="4">
        <v>5</v>
      </c>
      <c r="B6" s="1" t="s">
        <v>2790</v>
      </c>
      <c r="C6" s="1" t="s">
        <v>34</v>
      </c>
      <c r="D6" s="1" t="s">
        <v>3005</v>
      </c>
      <c r="E6" s="1" t="s">
        <v>3014</v>
      </c>
      <c r="F6" s="1" t="s">
        <v>3015</v>
      </c>
      <c r="G6" s="1" t="s">
        <v>38</v>
      </c>
      <c r="H6" s="1" t="s">
        <v>39</v>
      </c>
      <c r="I6" s="5">
        <v>32</v>
      </c>
      <c r="J6" s="5">
        <v>47</v>
      </c>
      <c r="K6" s="5">
        <v>34</v>
      </c>
      <c r="L6" s="5">
        <v>13</v>
      </c>
      <c r="M6" s="5">
        <v>38</v>
      </c>
      <c r="N6" s="5">
        <v>46.9</v>
      </c>
      <c r="O6" s="5">
        <v>32</v>
      </c>
      <c r="P6" s="5">
        <v>49</v>
      </c>
      <c r="Q6" s="5">
        <v>25</v>
      </c>
      <c r="R6" s="5">
        <v>38</v>
      </c>
      <c r="S6" s="5">
        <v>25</v>
      </c>
      <c r="T6" s="5">
        <v>12</v>
      </c>
      <c r="U6" s="5">
        <v>47</v>
      </c>
      <c r="V6" s="5">
        <v>37</v>
      </c>
      <c r="W6" s="5">
        <v>13</v>
      </c>
      <c r="X6" s="5">
        <v>45</v>
      </c>
      <c r="Y6" s="5">
        <v>28.9</v>
      </c>
      <c r="Z6" s="5">
        <v>49</v>
      </c>
      <c r="AA6" s="5">
        <v>35</v>
      </c>
      <c r="AB6" s="5">
        <v>29</v>
      </c>
      <c r="AC6" s="5">
        <v>32</v>
      </c>
      <c r="AD6" s="5">
        <v>27</v>
      </c>
      <c r="AE6" s="9">
        <f t="shared" si="0"/>
        <v>734.8</v>
      </c>
      <c r="AF6" s="9">
        <f t="shared" si="1"/>
        <v>624.58</v>
      </c>
      <c r="AG6" s="5">
        <v>4.8</v>
      </c>
      <c r="AH6" s="5">
        <v>4.8</v>
      </c>
      <c r="AI6" s="5">
        <v>4.8</v>
      </c>
      <c r="AJ6" s="9">
        <f t="shared" si="2"/>
        <v>638.98</v>
      </c>
      <c r="AK6" s="1">
        <v>110</v>
      </c>
      <c r="AL6" s="1">
        <f t="shared" si="3"/>
        <v>251.02</v>
      </c>
    </row>
    <row r="7" s="1" customFormat="1" ht="12" spans="1:38">
      <c r="A7" s="4">
        <v>6</v>
      </c>
      <c r="B7" s="1" t="s">
        <v>2790</v>
      </c>
      <c r="C7" s="1" t="s">
        <v>34</v>
      </c>
      <c r="D7" s="1" t="s">
        <v>3005</v>
      </c>
      <c r="E7" s="1" t="s">
        <v>3016</v>
      </c>
      <c r="F7" s="1" t="s">
        <v>3017</v>
      </c>
      <c r="G7" s="1" t="s">
        <v>38</v>
      </c>
      <c r="H7" s="1" t="s">
        <v>39</v>
      </c>
      <c r="I7" s="5">
        <v>32</v>
      </c>
      <c r="J7" s="5">
        <v>47</v>
      </c>
      <c r="K7" s="5">
        <v>34</v>
      </c>
      <c r="L7" s="5">
        <v>13</v>
      </c>
      <c r="M7" s="5">
        <v>38</v>
      </c>
      <c r="N7" s="5">
        <v>46.9</v>
      </c>
      <c r="O7" s="5">
        <v>32</v>
      </c>
      <c r="P7" s="5">
        <v>49</v>
      </c>
      <c r="Q7" s="5">
        <v>25</v>
      </c>
      <c r="R7" s="5">
        <v>38</v>
      </c>
      <c r="S7" s="5">
        <v>25</v>
      </c>
      <c r="T7" s="5">
        <v>12</v>
      </c>
      <c r="U7" s="5">
        <v>47</v>
      </c>
      <c r="V7" s="5">
        <v>37</v>
      </c>
      <c r="W7" s="5">
        <v>13</v>
      </c>
      <c r="X7" s="5">
        <v>45</v>
      </c>
      <c r="Y7" s="5">
        <v>28.9</v>
      </c>
      <c r="Z7" s="5">
        <v>49</v>
      </c>
      <c r="AA7" s="5">
        <v>35</v>
      </c>
      <c r="AB7" s="5">
        <v>29</v>
      </c>
      <c r="AC7" s="5">
        <v>32</v>
      </c>
      <c r="AD7" s="5">
        <v>27</v>
      </c>
      <c r="AE7" s="9">
        <f t="shared" si="0"/>
        <v>734.8</v>
      </c>
      <c r="AF7" s="9">
        <f t="shared" si="1"/>
        <v>624.58</v>
      </c>
      <c r="AG7" s="5">
        <v>4.8</v>
      </c>
      <c r="AH7" s="5">
        <v>4.8</v>
      </c>
      <c r="AI7" s="5">
        <v>4.8</v>
      </c>
      <c r="AJ7" s="9">
        <f t="shared" si="2"/>
        <v>638.98</v>
      </c>
      <c r="AK7" s="1">
        <v>110</v>
      </c>
      <c r="AL7" s="1">
        <f t="shared" si="3"/>
        <v>251.02</v>
      </c>
    </row>
    <row r="8" s="1" customFormat="1" ht="12" spans="1:38">
      <c r="A8" s="4">
        <v>7</v>
      </c>
      <c r="B8" s="1" t="s">
        <v>2790</v>
      </c>
      <c r="C8" s="1" t="s">
        <v>34</v>
      </c>
      <c r="D8" s="1" t="s">
        <v>3005</v>
      </c>
      <c r="E8" s="1" t="s">
        <v>3018</v>
      </c>
      <c r="F8" s="1" t="s">
        <v>3019</v>
      </c>
      <c r="G8" s="1" t="s">
        <v>38</v>
      </c>
      <c r="H8" s="1" t="s">
        <v>39</v>
      </c>
      <c r="I8" s="5">
        <v>32</v>
      </c>
      <c r="J8" s="5">
        <v>47</v>
      </c>
      <c r="K8" s="5">
        <v>34</v>
      </c>
      <c r="L8" s="5">
        <v>13</v>
      </c>
      <c r="M8" s="5">
        <v>38</v>
      </c>
      <c r="N8" s="5">
        <v>46.9</v>
      </c>
      <c r="O8" s="5">
        <v>32</v>
      </c>
      <c r="P8" s="5">
        <v>49</v>
      </c>
      <c r="Q8" s="5">
        <v>25</v>
      </c>
      <c r="R8" s="5">
        <v>38</v>
      </c>
      <c r="S8" s="5">
        <v>25</v>
      </c>
      <c r="T8" s="5">
        <v>12</v>
      </c>
      <c r="U8" s="5">
        <v>47</v>
      </c>
      <c r="V8" s="5">
        <v>37</v>
      </c>
      <c r="W8" s="5">
        <v>13</v>
      </c>
      <c r="X8" s="5">
        <v>45</v>
      </c>
      <c r="Y8" s="5">
        <v>28.9</v>
      </c>
      <c r="Z8" s="5">
        <v>49</v>
      </c>
      <c r="AA8" s="5">
        <v>35</v>
      </c>
      <c r="AB8" s="5">
        <v>29</v>
      </c>
      <c r="AC8" s="5">
        <v>32</v>
      </c>
      <c r="AD8" s="5">
        <v>27</v>
      </c>
      <c r="AE8" s="9">
        <f t="shared" si="0"/>
        <v>734.8</v>
      </c>
      <c r="AF8" s="9">
        <f t="shared" si="1"/>
        <v>624.58</v>
      </c>
      <c r="AG8" s="5">
        <v>4.8</v>
      </c>
      <c r="AH8" s="5">
        <v>4.8</v>
      </c>
      <c r="AI8" s="5">
        <v>4.8</v>
      </c>
      <c r="AJ8" s="9">
        <f t="shared" si="2"/>
        <v>638.98</v>
      </c>
      <c r="AK8" s="1">
        <v>110</v>
      </c>
      <c r="AL8" s="1">
        <f t="shared" si="3"/>
        <v>251.02</v>
      </c>
    </row>
    <row r="9" s="1" customFormat="1" ht="12" spans="1:38">
      <c r="A9" s="4">
        <v>8</v>
      </c>
      <c r="B9" s="1" t="s">
        <v>2790</v>
      </c>
      <c r="C9" s="1" t="s">
        <v>34</v>
      </c>
      <c r="D9" s="1" t="s">
        <v>3005</v>
      </c>
      <c r="E9" s="1" t="s">
        <v>3020</v>
      </c>
      <c r="F9" s="1" t="s">
        <v>3021</v>
      </c>
      <c r="G9" s="1" t="s">
        <v>38</v>
      </c>
      <c r="H9" s="1" t="s">
        <v>39</v>
      </c>
      <c r="I9" s="5">
        <v>32</v>
      </c>
      <c r="J9" s="5">
        <v>47</v>
      </c>
      <c r="K9" s="5">
        <v>34</v>
      </c>
      <c r="L9" s="5">
        <v>13</v>
      </c>
      <c r="M9" s="5">
        <v>38</v>
      </c>
      <c r="N9" s="5">
        <v>46.9</v>
      </c>
      <c r="O9" s="5">
        <v>32</v>
      </c>
      <c r="P9" s="5">
        <v>49</v>
      </c>
      <c r="Q9" s="5">
        <v>25</v>
      </c>
      <c r="R9" s="5">
        <v>38</v>
      </c>
      <c r="S9" s="5">
        <v>25</v>
      </c>
      <c r="T9" s="5">
        <v>12</v>
      </c>
      <c r="U9" s="5">
        <v>47</v>
      </c>
      <c r="V9" s="5">
        <v>37</v>
      </c>
      <c r="W9" s="5">
        <v>13</v>
      </c>
      <c r="X9" s="5">
        <v>45</v>
      </c>
      <c r="Y9" s="5">
        <v>28.9</v>
      </c>
      <c r="Z9" s="5">
        <v>49</v>
      </c>
      <c r="AA9" s="5">
        <v>35</v>
      </c>
      <c r="AB9" s="5">
        <v>29</v>
      </c>
      <c r="AC9" s="5">
        <v>32</v>
      </c>
      <c r="AD9" s="5">
        <v>27</v>
      </c>
      <c r="AE9" s="9">
        <f t="shared" si="0"/>
        <v>734.8</v>
      </c>
      <c r="AF9" s="9">
        <f t="shared" si="1"/>
        <v>624.58</v>
      </c>
      <c r="AG9" s="5">
        <v>4.8</v>
      </c>
      <c r="AH9" s="5">
        <v>4.8</v>
      </c>
      <c r="AI9" s="5">
        <v>4.8</v>
      </c>
      <c r="AJ9" s="9">
        <f t="shared" si="2"/>
        <v>638.98</v>
      </c>
      <c r="AK9" s="1">
        <v>110</v>
      </c>
      <c r="AL9" s="1">
        <f t="shared" si="3"/>
        <v>251.02</v>
      </c>
    </row>
    <row r="10" s="1" customFormat="1" ht="12" spans="1:38">
      <c r="A10" s="4">
        <v>9</v>
      </c>
      <c r="B10" s="1" t="s">
        <v>2790</v>
      </c>
      <c r="C10" s="1" t="s">
        <v>34</v>
      </c>
      <c r="D10" s="1" t="s">
        <v>3005</v>
      </c>
      <c r="E10" s="1" t="s">
        <v>3022</v>
      </c>
      <c r="F10" s="1" t="s">
        <v>3023</v>
      </c>
      <c r="G10" s="1" t="s">
        <v>38</v>
      </c>
      <c r="H10" s="1" t="s">
        <v>39</v>
      </c>
      <c r="I10" s="5">
        <v>32</v>
      </c>
      <c r="J10" s="5">
        <v>47</v>
      </c>
      <c r="K10" s="5">
        <v>34</v>
      </c>
      <c r="L10" s="5">
        <v>13</v>
      </c>
      <c r="M10" s="5">
        <v>38</v>
      </c>
      <c r="N10" s="5">
        <v>46.9</v>
      </c>
      <c r="O10" s="5">
        <v>32</v>
      </c>
      <c r="P10" s="5">
        <v>49</v>
      </c>
      <c r="Q10" s="5">
        <v>25</v>
      </c>
      <c r="R10" s="5">
        <v>38</v>
      </c>
      <c r="S10" s="5">
        <v>25</v>
      </c>
      <c r="T10" s="5">
        <v>12</v>
      </c>
      <c r="U10" s="5">
        <v>47</v>
      </c>
      <c r="V10" s="5">
        <v>37</v>
      </c>
      <c r="W10" s="5">
        <v>13</v>
      </c>
      <c r="X10" s="5">
        <v>45</v>
      </c>
      <c r="Y10" s="5">
        <v>28.9</v>
      </c>
      <c r="Z10" s="5">
        <v>49</v>
      </c>
      <c r="AA10" s="5">
        <v>35</v>
      </c>
      <c r="AB10" s="5">
        <v>29</v>
      </c>
      <c r="AC10" s="5">
        <v>32</v>
      </c>
      <c r="AD10" s="5">
        <v>27</v>
      </c>
      <c r="AE10" s="9">
        <f t="shared" si="0"/>
        <v>734.8</v>
      </c>
      <c r="AF10" s="9">
        <f t="shared" si="1"/>
        <v>624.58</v>
      </c>
      <c r="AG10" s="5">
        <v>4.8</v>
      </c>
      <c r="AH10" s="5">
        <v>4.8</v>
      </c>
      <c r="AI10" s="5">
        <v>4.8</v>
      </c>
      <c r="AJ10" s="9">
        <f t="shared" si="2"/>
        <v>638.98</v>
      </c>
      <c r="AK10" s="1">
        <v>110</v>
      </c>
      <c r="AL10" s="1">
        <f t="shared" si="3"/>
        <v>251.02</v>
      </c>
    </row>
    <row r="11" s="1" customFormat="1" ht="12" spans="1:38">
      <c r="A11" s="4">
        <v>10</v>
      </c>
      <c r="B11" s="1" t="s">
        <v>2790</v>
      </c>
      <c r="C11" s="1" t="s">
        <v>34</v>
      </c>
      <c r="D11" s="1" t="s">
        <v>3005</v>
      </c>
      <c r="E11" s="1" t="s">
        <v>3024</v>
      </c>
      <c r="F11" s="1" t="s">
        <v>3025</v>
      </c>
      <c r="G11" s="1" t="s">
        <v>38</v>
      </c>
      <c r="H11" s="1" t="s">
        <v>39</v>
      </c>
      <c r="I11" s="5">
        <v>32</v>
      </c>
      <c r="J11" s="5">
        <v>47</v>
      </c>
      <c r="K11" s="5">
        <v>34</v>
      </c>
      <c r="L11" s="5">
        <v>13</v>
      </c>
      <c r="M11" s="5">
        <v>38</v>
      </c>
      <c r="N11" s="5">
        <v>46.9</v>
      </c>
      <c r="O11" s="5">
        <v>32</v>
      </c>
      <c r="P11" s="5">
        <v>49</v>
      </c>
      <c r="Q11" s="5">
        <v>25</v>
      </c>
      <c r="R11" s="5">
        <v>38</v>
      </c>
      <c r="S11" s="5">
        <v>25</v>
      </c>
      <c r="T11" s="5">
        <v>12</v>
      </c>
      <c r="U11" s="5">
        <v>47</v>
      </c>
      <c r="V11" s="5">
        <v>37</v>
      </c>
      <c r="W11" s="5">
        <v>13</v>
      </c>
      <c r="X11" s="5">
        <v>45</v>
      </c>
      <c r="Y11" s="5">
        <v>28.9</v>
      </c>
      <c r="Z11" s="5">
        <v>49</v>
      </c>
      <c r="AA11" s="5">
        <v>35</v>
      </c>
      <c r="AB11" s="5">
        <v>29</v>
      </c>
      <c r="AC11" s="5">
        <v>32</v>
      </c>
      <c r="AD11" s="5">
        <v>27</v>
      </c>
      <c r="AE11" s="9">
        <f t="shared" si="0"/>
        <v>734.8</v>
      </c>
      <c r="AF11" s="9">
        <f t="shared" si="1"/>
        <v>624.58</v>
      </c>
      <c r="AG11" s="5">
        <v>4.8</v>
      </c>
      <c r="AH11" s="5">
        <v>4.8</v>
      </c>
      <c r="AI11" s="5">
        <v>4.8</v>
      </c>
      <c r="AJ11" s="9">
        <f t="shared" si="2"/>
        <v>638.98</v>
      </c>
      <c r="AK11" s="1">
        <v>110</v>
      </c>
      <c r="AL11" s="1">
        <f t="shared" si="3"/>
        <v>251.02</v>
      </c>
    </row>
    <row r="12" s="1" customFormat="1" ht="12" spans="1:38">
      <c r="A12" s="4">
        <v>11</v>
      </c>
      <c r="B12" s="1" t="s">
        <v>2790</v>
      </c>
      <c r="C12" s="1" t="s">
        <v>34</v>
      </c>
      <c r="D12" s="1" t="s">
        <v>3005</v>
      </c>
      <c r="E12" s="1" t="s">
        <v>3026</v>
      </c>
      <c r="F12" s="1" t="s">
        <v>3027</v>
      </c>
      <c r="G12" s="1" t="s">
        <v>38</v>
      </c>
      <c r="H12" s="1" t="s">
        <v>39</v>
      </c>
      <c r="I12" s="5">
        <v>32</v>
      </c>
      <c r="J12" s="5">
        <v>47</v>
      </c>
      <c r="K12" s="5">
        <v>34</v>
      </c>
      <c r="L12" s="5">
        <v>13</v>
      </c>
      <c r="M12" s="5">
        <v>38</v>
      </c>
      <c r="N12" s="5">
        <v>46.9</v>
      </c>
      <c r="O12" s="5">
        <v>32</v>
      </c>
      <c r="P12" s="5">
        <v>49</v>
      </c>
      <c r="Q12" s="5">
        <v>25</v>
      </c>
      <c r="R12" s="5">
        <v>38</v>
      </c>
      <c r="S12" s="5">
        <v>25</v>
      </c>
      <c r="T12" s="5">
        <v>12</v>
      </c>
      <c r="U12" s="5">
        <v>47</v>
      </c>
      <c r="V12" s="5">
        <v>37</v>
      </c>
      <c r="W12" s="5">
        <v>13</v>
      </c>
      <c r="X12" s="5">
        <v>45</v>
      </c>
      <c r="Y12" s="5">
        <v>28.9</v>
      </c>
      <c r="Z12" s="5">
        <v>49</v>
      </c>
      <c r="AA12" s="5">
        <v>35</v>
      </c>
      <c r="AB12" s="5">
        <v>29</v>
      </c>
      <c r="AC12" s="5">
        <v>32</v>
      </c>
      <c r="AD12" s="5">
        <v>27</v>
      </c>
      <c r="AE12" s="9">
        <f t="shared" si="0"/>
        <v>734.8</v>
      </c>
      <c r="AF12" s="9">
        <f t="shared" si="1"/>
        <v>624.58</v>
      </c>
      <c r="AG12" s="5">
        <v>4.8</v>
      </c>
      <c r="AH12" s="5">
        <v>4.8</v>
      </c>
      <c r="AI12" s="5">
        <v>4.8</v>
      </c>
      <c r="AJ12" s="9">
        <f t="shared" si="2"/>
        <v>638.98</v>
      </c>
      <c r="AK12" s="1">
        <v>110</v>
      </c>
      <c r="AL12" s="1">
        <f t="shared" si="3"/>
        <v>251.02</v>
      </c>
    </row>
    <row r="13" s="1" customFormat="1" ht="12" spans="1:38">
      <c r="A13" s="4">
        <v>12</v>
      </c>
      <c r="B13" s="1" t="s">
        <v>2790</v>
      </c>
      <c r="C13" s="1" t="s">
        <v>34</v>
      </c>
      <c r="D13" s="1" t="s">
        <v>3005</v>
      </c>
      <c r="E13" s="1" t="s">
        <v>3028</v>
      </c>
      <c r="F13" s="1" t="s">
        <v>3029</v>
      </c>
      <c r="G13" s="1" t="s">
        <v>38</v>
      </c>
      <c r="H13" s="1" t="s">
        <v>39</v>
      </c>
      <c r="I13" s="5">
        <v>32</v>
      </c>
      <c r="J13" s="5">
        <v>47</v>
      </c>
      <c r="K13" s="5">
        <v>34</v>
      </c>
      <c r="L13" s="5">
        <v>13</v>
      </c>
      <c r="M13" s="5">
        <v>38</v>
      </c>
      <c r="N13" s="5">
        <v>46.9</v>
      </c>
      <c r="O13" s="5">
        <v>32</v>
      </c>
      <c r="P13" s="5">
        <v>49</v>
      </c>
      <c r="Q13" s="5">
        <v>25</v>
      </c>
      <c r="R13" s="5">
        <v>38</v>
      </c>
      <c r="S13" s="5">
        <v>25</v>
      </c>
      <c r="T13" s="5">
        <v>12</v>
      </c>
      <c r="U13" s="5">
        <v>47</v>
      </c>
      <c r="V13" s="5">
        <v>37</v>
      </c>
      <c r="W13" s="5">
        <v>13</v>
      </c>
      <c r="X13" s="5">
        <v>45</v>
      </c>
      <c r="Y13" s="5">
        <v>28.9</v>
      </c>
      <c r="Z13" s="5">
        <v>49</v>
      </c>
      <c r="AA13" s="5">
        <v>35</v>
      </c>
      <c r="AB13" s="5">
        <v>29</v>
      </c>
      <c r="AC13" s="5">
        <v>32</v>
      </c>
      <c r="AD13" s="5">
        <v>27</v>
      </c>
      <c r="AE13" s="9">
        <f t="shared" si="0"/>
        <v>734.8</v>
      </c>
      <c r="AF13" s="9">
        <f t="shared" si="1"/>
        <v>624.58</v>
      </c>
      <c r="AG13" s="5">
        <v>4.8</v>
      </c>
      <c r="AH13" s="5">
        <v>4.8</v>
      </c>
      <c r="AI13" s="5">
        <v>4.8</v>
      </c>
      <c r="AJ13" s="9">
        <f t="shared" si="2"/>
        <v>638.98</v>
      </c>
      <c r="AK13" s="1">
        <v>110</v>
      </c>
      <c r="AL13" s="1">
        <f t="shared" si="3"/>
        <v>251.02</v>
      </c>
    </row>
    <row r="14" s="1" customFormat="1" ht="12" spans="1:38">
      <c r="A14" s="4">
        <v>13</v>
      </c>
      <c r="B14" s="1" t="s">
        <v>2790</v>
      </c>
      <c r="C14" s="1" t="s">
        <v>34</v>
      </c>
      <c r="D14" s="1" t="s">
        <v>3005</v>
      </c>
      <c r="E14" s="1" t="s">
        <v>3030</v>
      </c>
      <c r="F14" s="1" t="s">
        <v>3031</v>
      </c>
      <c r="G14" s="1" t="s">
        <v>38</v>
      </c>
      <c r="H14" s="1" t="s">
        <v>39</v>
      </c>
      <c r="I14" s="5">
        <v>32</v>
      </c>
      <c r="J14" s="5">
        <v>47</v>
      </c>
      <c r="K14" s="5">
        <v>34</v>
      </c>
      <c r="L14" s="5">
        <v>13</v>
      </c>
      <c r="M14" s="5">
        <v>38</v>
      </c>
      <c r="N14" s="5">
        <v>46.9</v>
      </c>
      <c r="O14" s="5">
        <v>32</v>
      </c>
      <c r="P14" s="5">
        <v>49</v>
      </c>
      <c r="Q14" s="5">
        <v>25</v>
      </c>
      <c r="R14" s="5">
        <v>38</v>
      </c>
      <c r="S14" s="5">
        <v>25</v>
      </c>
      <c r="T14" s="5">
        <v>12</v>
      </c>
      <c r="U14" s="5">
        <v>47</v>
      </c>
      <c r="V14" s="5">
        <v>37</v>
      </c>
      <c r="W14" s="5">
        <v>13</v>
      </c>
      <c r="X14" s="5">
        <v>45</v>
      </c>
      <c r="Y14" s="5">
        <v>28.9</v>
      </c>
      <c r="Z14" s="5">
        <v>49</v>
      </c>
      <c r="AA14" s="5">
        <v>35</v>
      </c>
      <c r="AB14" s="5">
        <v>29</v>
      </c>
      <c r="AC14" s="5">
        <v>32</v>
      </c>
      <c r="AD14" s="5">
        <v>27</v>
      </c>
      <c r="AE14" s="9">
        <f t="shared" si="0"/>
        <v>734.8</v>
      </c>
      <c r="AF14" s="9">
        <f t="shared" si="1"/>
        <v>624.58</v>
      </c>
      <c r="AG14" s="5">
        <v>4.8</v>
      </c>
      <c r="AH14" s="5">
        <v>4.8</v>
      </c>
      <c r="AI14" s="5">
        <v>4.8</v>
      </c>
      <c r="AJ14" s="9">
        <f t="shared" si="2"/>
        <v>638.98</v>
      </c>
      <c r="AK14" s="1">
        <v>110</v>
      </c>
      <c r="AL14" s="1">
        <f t="shared" si="3"/>
        <v>251.02</v>
      </c>
    </row>
    <row r="15" s="1" customFormat="1" ht="12" spans="1:38">
      <c r="A15" s="4">
        <v>14</v>
      </c>
      <c r="B15" s="1" t="s">
        <v>2790</v>
      </c>
      <c r="C15" s="1" t="s">
        <v>34</v>
      </c>
      <c r="D15" s="1" t="s">
        <v>3005</v>
      </c>
      <c r="E15" s="1" t="s">
        <v>3032</v>
      </c>
      <c r="F15" s="1" t="s">
        <v>3033</v>
      </c>
      <c r="G15" s="1" t="s">
        <v>38</v>
      </c>
      <c r="H15" s="1" t="s">
        <v>39</v>
      </c>
      <c r="I15" s="5">
        <v>32</v>
      </c>
      <c r="J15" s="5">
        <v>47</v>
      </c>
      <c r="K15" s="5">
        <v>34</v>
      </c>
      <c r="L15" s="5">
        <v>13</v>
      </c>
      <c r="M15" s="5">
        <v>38</v>
      </c>
      <c r="N15" s="5">
        <v>46.9</v>
      </c>
      <c r="O15" s="5">
        <v>32</v>
      </c>
      <c r="P15" s="5">
        <v>49</v>
      </c>
      <c r="Q15" s="5">
        <v>25</v>
      </c>
      <c r="R15" s="5">
        <v>38</v>
      </c>
      <c r="S15" s="5">
        <v>25</v>
      </c>
      <c r="T15" s="5">
        <v>12</v>
      </c>
      <c r="U15" s="5">
        <v>47</v>
      </c>
      <c r="V15" s="5">
        <v>37</v>
      </c>
      <c r="W15" s="5">
        <v>13</v>
      </c>
      <c r="X15" s="5">
        <v>45</v>
      </c>
      <c r="Y15" s="5">
        <v>28.9</v>
      </c>
      <c r="Z15" s="5">
        <v>49</v>
      </c>
      <c r="AA15" s="5">
        <v>35</v>
      </c>
      <c r="AB15" s="5">
        <v>29</v>
      </c>
      <c r="AC15" s="5">
        <v>32</v>
      </c>
      <c r="AD15" s="5">
        <v>27</v>
      </c>
      <c r="AE15" s="9">
        <f t="shared" si="0"/>
        <v>734.8</v>
      </c>
      <c r="AF15" s="9">
        <f t="shared" si="1"/>
        <v>624.58</v>
      </c>
      <c r="AG15" s="5">
        <v>4.8</v>
      </c>
      <c r="AH15" s="5">
        <v>4.8</v>
      </c>
      <c r="AI15" s="5">
        <v>4.8</v>
      </c>
      <c r="AJ15" s="9">
        <f t="shared" si="2"/>
        <v>638.98</v>
      </c>
      <c r="AK15" s="1">
        <v>110</v>
      </c>
      <c r="AL15" s="1">
        <f t="shared" si="3"/>
        <v>251.02</v>
      </c>
    </row>
    <row r="16" s="1" customFormat="1" ht="12" spans="1:38">
      <c r="A16" s="4">
        <v>15</v>
      </c>
      <c r="B16" s="1" t="s">
        <v>2790</v>
      </c>
      <c r="C16" s="1" t="s">
        <v>34</v>
      </c>
      <c r="D16" s="1" t="s">
        <v>3005</v>
      </c>
      <c r="E16" s="1" t="s">
        <v>3034</v>
      </c>
      <c r="F16" s="1" t="s">
        <v>3035</v>
      </c>
      <c r="G16" s="1" t="s">
        <v>38</v>
      </c>
      <c r="H16" s="1" t="s">
        <v>39</v>
      </c>
      <c r="I16" s="5">
        <v>32</v>
      </c>
      <c r="J16" s="5">
        <v>47</v>
      </c>
      <c r="K16" s="5">
        <v>34</v>
      </c>
      <c r="L16" s="5">
        <v>13</v>
      </c>
      <c r="M16" s="5">
        <v>38</v>
      </c>
      <c r="N16" s="5">
        <v>46.9</v>
      </c>
      <c r="O16" s="5">
        <v>32</v>
      </c>
      <c r="P16" s="5">
        <v>49</v>
      </c>
      <c r="Q16" s="5">
        <v>25</v>
      </c>
      <c r="R16" s="5">
        <v>38</v>
      </c>
      <c r="S16" s="5">
        <v>25</v>
      </c>
      <c r="T16" s="5">
        <v>12</v>
      </c>
      <c r="U16" s="5">
        <v>47</v>
      </c>
      <c r="V16" s="5">
        <v>37</v>
      </c>
      <c r="W16" s="5">
        <v>13</v>
      </c>
      <c r="X16" s="5">
        <v>45</v>
      </c>
      <c r="Y16" s="5">
        <v>28.9</v>
      </c>
      <c r="Z16" s="5">
        <v>49</v>
      </c>
      <c r="AA16" s="5">
        <v>35</v>
      </c>
      <c r="AB16" s="5">
        <v>29</v>
      </c>
      <c r="AC16" s="5">
        <v>32</v>
      </c>
      <c r="AD16" s="5">
        <v>27</v>
      </c>
      <c r="AE16" s="9">
        <f t="shared" si="0"/>
        <v>734.8</v>
      </c>
      <c r="AF16" s="9">
        <f t="shared" si="1"/>
        <v>624.58</v>
      </c>
      <c r="AG16" s="5">
        <v>4.8</v>
      </c>
      <c r="AH16" s="5">
        <v>4.8</v>
      </c>
      <c r="AI16" s="5">
        <v>4.8</v>
      </c>
      <c r="AJ16" s="9">
        <f t="shared" si="2"/>
        <v>638.98</v>
      </c>
      <c r="AK16" s="1">
        <v>110</v>
      </c>
      <c r="AL16" s="1">
        <f t="shared" si="3"/>
        <v>251.02</v>
      </c>
    </row>
    <row r="17" s="1" customFormat="1" ht="12" spans="1:38">
      <c r="A17" s="4">
        <v>16</v>
      </c>
      <c r="B17" s="1" t="s">
        <v>2790</v>
      </c>
      <c r="C17" s="1" t="s">
        <v>34</v>
      </c>
      <c r="D17" s="1" t="s">
        <v>3005</v>
      </c>
      <c r="E17" s="1" t="s">
        <v>3036</v>
      </c>
      <c r="F17" s="1" t="s">
        <v>3037</v>
      </c>
      <c r="G17" s="1" t="s">
        <v>38</v>
      </c>
      <c r="H17" s="1" t="s">
        <v>39</v>
      </c>
      <c r="I17" s="5">
        <v>32</v>
      </c>
      <c r="J17" s="5">
        <v>47</v>
      </c>
      <c r="K17" s="5">
        <v>34</v>
      </c>
      <c r="L17" s="5">
        <v>13</v>
      </c>
      <c r="M17" s="5">
        <v>38</v>
      </c>
      <c r="N17" s="5">
        <v>46.9</v>
      </c>
      <c r="O17" s="5">
        <v>32</v>
      </c>
      <c r="P17" s="5">
        <v>49</v>
      </c>
      <c r="Q17" s="5">
        <v>25</v>
      </c>
      <c r="R17" s="5">
        <v>38</v>
      </c>
      <c r="S17" s="5">
        <v>25</v>
      </c>
      <c r="T17" s="5">
        <v>12</v>
      </c>
      <c r="U17" s="5">
        <v>47</v>
      </c>
      <c r="V17" s="5">
        <v>37</v>
      </c>
      <c r="W17" s="5">
        <v>13</v>
      </c>
      <c r="X17" s="5">
        <v>45</v>
      </c>
      <c r="Y17" s="5">
        <v>28.9</v>
      </c>
      <c r="Z17" s="5">
        <v>49</v>
      </c>
      <c r="AA17" s="5">
        <v>35</v>
      </c>
      <c r="AB17" s="5">
        <v>29</v>
      </c>
      <c r="AC17" s="5">
        <v>32</v>
      </c>
      <c r="AD17" s="5">
        <v>27</v>
      </c>
      <c r="AE17" s="9">
        <f t="shared" si="0"/>
        <v>734.8</v>
      </c>
      <c r="AF17" s="9">
        <f t="shared" si="1"/>
        <v>624.58</v>
      </c>
      <c r="AG17" s="5">
        <v>4.8</v>
      </c>
      <c r="AH17" s="5">
        <v>4.8</v>
      </c>
      <c r="AI17" s="5">
        <v>4.8</v>
      </c>
      <c r="AJ17" s="9">
        <f t="shared" si="2"/>
        <v>638.98</v>
      </c>
      <c r="AK17" s="1">
        <v>110</v>
      </c>
      <c r="AL17" s="1">
        <f t="shared" si="3"/>
        <v>251.02</v>
      </c>
    </row>
    <row r="18" s="1" customFormat="1" ht="12" spans="1:38">
      <c r="A18" s="4">
        <v>17</v>
      </c>
      <c r="B18" s="1" t="s">
        <v>2790</v>
      </c>
      <c r="C18" s="1" t="s">
        <v>34</v>
      </c>
      <c r="D18" s="1" t="s">
        <v>3005</v>
      </c>
      <c r="E18" s="1" t="s">
        <v>3038</v>
      </c>
      <c r="F18" s="1" t="s">
        <v>3039</v>
      </c>
      <c r="G18" s="1" t="s">
        <v>38</v>
      </c>
      <c r="H18" s="1" t="s">
        <v>39</v>
      </c>
      <c r="I18" s="5">
        <v>32</v>
      </c>
      <c r="J18" s="5">
        <v>47</v>
      </c>
      <c r="K18" s="5">
        <v>34</v>
      </c>
      <c r="L18" s="5">
        <v>13</v>
      </c>
      <c r="M18" s="5">
        <v>38</v>
      </c>
      <c r="N18" s="5">
        <v>46.9</v>
      </c>
      <c r="O18" s="5">
        <v>32</v>
      </c>
      <c r="P18" s="5">
        <v>49</v>
      </c>
      <c r="Q18" s="5">
        <v>25</v>
      </c>
      <c r="R18" s="5">
        <v>38</v>
      </c>
      <c r="S18" s="5">
        <v>25</v>
      </c>
      <c r="T18" s="5">
        <v>12</v>
      </c>
      <c r="U18" s="5">
        <v>47</v>
      </c>
      <c r="V18" s="5">
        <v>37</v>
      </c>
      <c r="W18" s="5">
        <v>13</v>
      </c>
      <c r="X18" s="5">
        <v>45</v>
      </c>
      <c r="Y18" s="5">
        <v>28.9</v>
      </c>
      <c r="Z18" s="5">
        <v>49</v>
      </c>
      <c r="AA18" s="5">
        <v>35</v>
      </c>
      <c r="AB18" s="5">
        <v>29</v>
      </c>
      <c r="AC18" s="5">
        <v>32</v>
      </c>
      <c r="AD18" s="5">
        <v>27</v>
      </c>
      <c r="AE18" s="9">
        <f t="shared" si="0"/>
        <v>734.8</v>
      </c>
      <c r="AF18" s="9">
        <f t="shared" si="1"/>
        <v>624.58</v>
      </c>
      <c r="AG18" s="5">
        <v>4.8</v>
      </c>
      <c r="AH18" s="5">
        <v>4.8</v>
      </c>
      <c r="AI18" s="5">
        <v>4.8</v>
      </c>
      <c r="AJ18" s="9">
        <f t="shared" si="2"/>
        <v>638.98</v>
      </c>
      <c r="AK18" s="1">
        <v>110</v>
      </c>
      <c r="AL18" s="1">
        <f t="shared" si="3"/>
        <v>251.02</v>
      </c>
    </row>
    <row r="19" s="1" customFormat="1" ht="12" spans="1:38">
      <c r="A19" s="4">
        <v>18</v>
      </c>
      <c r="B19" s="1" t="s">
        <v>2790</v>
      </c>
      <c r="C19" s="1" t="s">
        <v>34</v>
      </c>
      <c r="D19" s="1" t="s">
        <v>3005</v>
      </c>
      <c r="E19" s="1" t="s">
        <v>3040</v>
      </c>
      <c r="F19" s="1" t="s">
        <v>3041</v>
      </c>
      <c r="G19" s="1" t="s">
        <v>38</v>
      </c>
      <c r="H19" s="1" t="s">
        <v>39</v>
      </c>
      <c r="I19" s="5">
        <v>32</v>
      </c>
      <c r="J19" s="5">
        <v>47</v>
      </c>
      <c r="K19" s="5">
        <v>34</v>
      </c>
      <c r="L19" s="5">
        <v>13</v>
      </c>
      <c r="M19" s="5">
        <v>38</v>
      </c>
      <c r="N19" s="5">
        <v>46.9</v>
      </c>
      <c r="O19" s="5">
        <v>32</v>
      </c>
      <c r="P19" s="5">
        <v>49</v>
      </c>
      <c r="Q19" s="5">
        <v>25</v>
      </c>
      <c r="R19" s="5">
        <v>38</v>
      </c>
      <c r="S19" s="5">
        <v>25</v>
      </c>
      <c r="T19" s="5">
        <v>12</v>
      </c>
      <c r="U19" s="5">
        <v>47</v>
      </c>
      <c r="V19" s="5">
        <v>37</v>
      </c>
      <c r="W19" s="5">
        <v>13</v>
      </c>
      <c r="X19" s="5">
        <v>45</v>
      </c>
      <c r="Y19" s="5">
        <v>28.9</v>
      </c>
      <c r="Z19" s="5">
        <v>49</v>
      </c>
      <c r="AA19" s="5">
        <v>35</v>
      </c>
      <c r="AB19" s="5">
        <v>29</v>
      </c>
      <c r="AC19" s="5">
        <v>32</v>
      </c>
      <c r="AD19" s="5">
        <v>27</v>
      </c>
      <c r="AE19" s="9">
        <f t="shared" si="0"/>
        <v>734.8</v>
      </c>
      <c r="AF19" s="9">
        <f t="shared" si="1"/>
        <v>624.58</v>
      </c>
      <c r="AG19" s="5">
        <v>4.8</v>
      </c>
      <c r="AH19" s="5">
        <v>4.8</v>
      </c>
      <c r="AI19" s="5">
        <v>4.8</v>
      </c>
      <c r="AJ19" s="9">
        <f t="shared" si="2"/>
        <v>638.98</v>
      </c>
      <c r="AK19" s="1">
        <v>110</v>
      </c>
      <c r="AL19" s="1">
        <f t="shared" si="3"/>
        <v>251.02</v>
      </c>
    </row>
    <row r="20" s="1" customFormat="1" ht="12" spans="1:38">
      <c r="A20" s="4">
        <v>19</v>
      </c>
      <c r="B20" s="1" t="s">
        <v>2790</v>
      </c>
      <c r="C20" s="1" t="s">
        <v>34</v>
      </c>
      <c r="D20" s="1" t="s">
        <v>3005</v>
      </c>
      <c r="E20" s="1" t="s">
        <v>3042</v>
      </c>
      <c r="F20" s="1" t="s">
        <v>3043</v>
      </c>
      <c r="G20" s="1" t="s">
        <v>38</v>
      </c>
      <c r="H20" s="1" t="s">
        <v>39</v>
      </c>
      <c r="I20" s="5">
        <v>32</v>
      </c>
      <c r="J20" s="5">
        <v>47</v>
      </c>
      <c r="K20" s="5">
        <v>34</v>
      </c>
      <c r="L20" s="5">
        <v>13</v>
      </c>
      <c r="M20" s="5">
        <v>38</v>
      </c>
      <c r="N20" s="5">
        <v>46.9</v>
      </c>
      <c r="O20" s="5">
        <v>32</v>
      </c>
      <c r="P20" s="5">
        <v>49</v>
      </c>
      <c r="Q20" s="5">
        <v>25</v>
      </c>
      <c r="R20" s="5">
        <v>38</v>
      </c>
      <c r="S20" s="5">
        <v>25</v>
      </c>
      <c r="T20" s="5">
        <v>12</v>
      </c>
      <c r="U20" s="5">
        <v>47</v>
      </c>
      <c r="V20" s="5">
        <v>37</v>
      </c>
      <c r="W20" s="5">
        <v>13</v>
      </c>
      <c r="X20" s="5">
        <v>45</v>
      </c>
      <c r="Y20" s="5">
        <v>28.9</v>
      </c>
      <c r="Z20" s="5">
        <v>49</v>
      </c>
      <c r="AA20" s="5">
        <v>35</v>
      </c>
      <c r="AB20" s="5">
        <v>29</v>
      </c>
      <c r="AC20" s="5">
        <v>32</v>
      </c>
      <c r="AD20" s="5">
        <v>27</v>
      </c>
      <c r="AE20" s="9">
        <f t="shared" si="0"/>
        <v>734.8</v>
      </c>
      <c r="AF20" s="9">
        <f t="shared" si="1"/>
        <v>624.58</v>
      </c>
      <c r="AG20" s="5">
        <v>4.8</v>
      </c>
      <c r="AH20" s="5">
        <v>4.8</v>
      </c>
      <c r="AI20" s="5">
        <v>4.8</v>
      </c>
      <c r="AJ20" s="9">
        <f t="shared" si="2"/>
        <v>638.98</v>
      </c>
      <c r="AK20" s="1">
        <v>110</v>
      </c>
      <c r="AL20" s="1">
        <f t="shared" si="3"/>
        <v>251.02</v>
      </c>
    </row>
    <row r="21" s="1" customFormat="1" ht="12" spans="1:38">
      <c r="A21" s="4">
        <v>20</v>
      </c>
      <c r="B21" s="1" t="s">
        <v>2790</v>
      </c>
      <c r="C21" s="1" t="s">
        <v>34</v>
      </c>
      <c r="D21" s="1" t="s">
        <v>3005</v>
      </c>
      <c r="E21" s="1" t="s">
        <v>3044</v>
      </c>
      <c r="F21" s="1" t="s">
        <v>3045</v>
      </c>
      <c r="G21" s="1" t="s">
        <v>38</v>
      </c>
      <c r="H21" s="1" t="s">
        <v>39</v>
      </c>
      <c r="I21" s="5">
        <v>32</v>
      </c>
      <c r="J21" s="5">
        <v>47</v>
      </c>
      <c r="K21" s="5">
        <v>34</v>
      </c>
      <c r="L21" s="5">
        <v>13</v>
      </c>
      <c r="M21" s="5">
        <v>38</v>
      </c>
      <c r="N21" s="5">
        <v>46.9</v>
      </c>
      <c r="O21" s="5">
        <v>32</v>
      </c>
      <c r="P21" s="5">
        <v>49</v>
      </c>
      <c r="Q21" s="5">
        <v>25</v>
      </c>
      <c r="R21" s="5">
        <v>38</v>
      </c>
      <c r="S21" s="5">
        <v>25</v>
      </c>
      <c r="T21" s="5">
        <v>12</v>
      </c>
      <c r="U21" s="5">
        <v>47</v>
      </c>
      <c r="V21" s="5">
        <v>37</v>
      </c>
      <c r="W21" s="5">
        <v>13</v>
      </c>
      <c r="X21" s="5">
        <v>45</v>
      </c>
      <c r="Y21" s="5">
        <v>28.9</v>
      </c>
      <c r="Z21" s="5">
        <v>49</v>
      </c>
      <c r="AA21" s="5">
        <v>35</v>
      </c>
      <c r="AB21" s="5">
        <v>29</v>
      </c>
      <c r="AC21" s="5">
        <v>32</v>
      </c>
      <c r="AD21" s="5">
        <v>27</v>
      </c>
      <c r="AE21" s="9">
        <f t="shared" si="0"/>
        <v>734.8</v>
      </c>
      <c r="AF21" s="9">
        <f t="shared" si="1"/>
        <v>624.58</v>
      </c>
      <c r="AG21" s="5">
        <v>4.8</v>
      </c>
      <c r="AH21" s="5">
        <v>4.8</v>
      </c>
      <c r="AI21" s="5">
        <v>4.8</v>
      </c>
      <c r="AJ21" s="9">
        <f t="shared" si="2"/>
        <v>638.98</v>
      </c>
      <c r="AK21" s="1">
        <v>110</v>
      </c>
      <c r="AL21" s="1">
        <f t="shared" si="3"/>
        <v>251.02</v>
      </c>
    </row>
    <row r="22" s="1" customFormat="1" ht="12" spans="1:38">
      <c r="A22" s="4">
        <v>21</v>
      </c>
      <c r="B22" s="1" t="s">
        <v>2790</v>
      </c>
      <c r="C22" s="1" t="s">
        <v>34</v>
      </c>
      <c r="D22" s="1" t="s">
        <v>3005</v>
      </c>
      <c r="E22" s="1" t="s">
        <v>3046</v>
      </c>
      <c r="F22" s="1" t="s">
        <v>3047</v>
      </c>
      <c r="G22" s="1" t="s">
        <v>38</v>
      </c>
      <c r="H22" s="1" t="s">
        <v>39</v>
      </c>
      <c r="I22" s="5">
        <v>32</v>
      </c>
      <c r="J22" s="5">
        <v>47</v>
      </c>
      <c r="K22" s="5">
        <v>34</v>
      </c>
      <c r="L22" s="5">
        <v>13</v>
      </c>
      <c r="M22" s="5">
        <v>38</v>
      </c>
      <c r="N22" s="5">
        <v>46.9</v>
      </c>
      <c r="O22" s="5">
        <v>32</v>
      </c>
      <c r="P22" s="5">
        <v>49</v>
      </c>
      <c r="Q22" s="5">
        <v>25</v>
      </c>
      <c r="R22" s="5">
        <v>38</v>
      </c>
      <c r="S22" s="5">
        <v>25</v>
      </c>
      <c r="T22" s="5">
        <v>12</v>
      </c>
      <c r="U22" s="5">
        <v>47</v>
      </c>
      <c r="V22" s="5">
        <v>37</v>
      </c>
      <c r="W22" s="5">
        <v>13</v>
      </c>
      <c r="X22" s="5">
        <v>45</v>
      </c>
      <c r="Y22" s="5">
        <v>28.9</v>
      </c>
      <c r="Z22" s="5">
        <v>49</v>
      </c>
      <c r="AA22" s="5">
        <v>35</v>
      </c>
      <c r="AB22" s="5">
        <v>29</v>
      </c>
      <c r="AC22" s="5">
        <v>32</v>
      </c>
      <c r="AD22" s="5">
        <v>27</v>
      </c>
      <c r="AE22" s="9">
        <f t="shared" si="0"/>
        <v>734.8</v>
      </c>
      <c r="AF22" s="9">
        <f t="shared" si="1"/>
        <v>624.58</v>
      </c>
      <c r="AG22" s="5">
        <v>4.8</v>
      </c>
      <c r="AH22" s="5">
        <v>4.8</v>
      </c>
      <c r="AI22" s="5">
        <v>4.8</v>
      </c>
      <c r="AJ22" s="9">
        <f t="shared" si="2"/>
        <v>638.98</v>
      </c>
      <c r="AK22" s="1">
        <v>110</v>
      </c>
      <c r="AL22" s="1">
        <f t="shared" si="3"/>
        <v>251.02</v>
      </c>
    </row>
    <row r="23" s="1" customFormat="1" ht="12" spans="1:38">
      <c r="A23" s="4">
        <v>22</v>
      </c>
      <c r="B23" s="1" t="s">
        <v>2790</v>
      </c>
      <c r="C23" s="1" t="s">
        <v>34</v>
      </c>
      <c r="D23" s="1" t="s">
        <v>3005</v>
      </c>
      <c r="E23" s="1" t="s">
        <v>3048</v>
      </c>
      <c r="F23" s="1" t="s">
        <v>3049</v>
      </c>
      <c r="G23" s="1" t="s">
        <v>38</v>
      </c>
      <c r="H23" s="1" t="s">
        <v>39</v>
      </c>
      <c r="I23" s="5">
        <v>32</v>
      </c>
      <c r="J23" s="5">
        <v>47</v>
      </c>
      <c r="K23" s="5">
        <v>34</v>
      </c>
      <c r="L23" s="5">
        <v>13</v>
      </c>
      <c r="M23" s="5">
        <v>38</v>
      </c>
      <c r="N23" s="5">
        <v>46.9</v>
      </c>
      <c r="O23" s="5">
        <v>32</v>
      </c>
      <c r="P23" s="5">
        <v>49</v>
      </c>
      <c r="Q23" s="5">
        <v>25</v>
      </c>
      <c r="R23" s="5">
        <v>38</v>
      </c>
      <c r="S23" s="5">
        <v>25</v>
      </c>
      <c r="T23" s="5">
        <v>12</v>
      </c>
      <c r="U23" s="5">
        <v>47</v>
      </c>
      <c r="V23" s="5">
        <v>37</v>
      </c>
      <c r="W23" s="5">
        <v>13</v>
      </c>
      <c r="X23" s="5">
        <v>45</v>
      </c>
      <c r="Y23" s="5">
        <v>28.9</v>
      </c>
      <c r="Z23" s="5">
        <v>49</v>
      </c>
      <c r="AA23" s="5">
        <v>35</v>
      </c>
      <c r="AB23" s="5">
        <v>29</v>
      </c>
      <c r="AC23" s="5">
        <v>32</v>
      </c>
      <c r="AD23" s="5">
        <v>27</v>
      </c>
      <c r="AE23" s="9">
        <f t="shared" si="0"/>
        <v>734.8</v>
      </c>
      <c r="AF23" s="9">
        <f t="shared" si="1"/>
        <v>624.58</v>
      </c>
      <c r="AG23" s="5">
        <v>4.8</v>
      </c>
      <c r="AH23" s="5">
        <v>4.8</v>
      </c>
      <c r="AI23" s="5">
        <v>4.8</v>
      </c>
      <c r="AJ23" s="9">
        <f t="shared" si="2"/>
        <v>638.98</v>
      </c>
      <c r="AK23" s="1">
        <v>110</v>
      </c>
      <c r="AL23" s="1">
        <f t="shared" si="3"/>
        <v>251.02</v>
      </c>
    </row>
    <row r="24" s="1" customFormat="1" ht="12" spans="1:38">
      <c r="A24" s="4">
        <v>23</v>
      </c>
      <c r="B24" s="1" t="s">
        <v>2790</v>
      </c>
      <c r="C24" s="1" t="s">
        <v>34</v>
      </c>
      <c r="D24" s="1" t="s">
        <v>3005</v>
      </c>
      <c r="E24" s="1" t="s">
        <v>3050</v>
      </c>
      <c r="F24" s="1" t="s">
        <v>3051</v>
      </c>
      <c r="G24" s="1" t="s">
        <v>38</v>
      </c>
      <c r="H24" s="1" t="s">
        <v>39</v>
      </c>
      <c r="I24" s="5">
        <v>32</v>
      </c>
      <c r="J24" s="5">
        <v>47</v>
      </c>
      <c r="K24" s="5">
        <v>34</v>
      </c>
      <c r="L24" s="5">
        <v>13</v>
      </c>
      <c r="M24" s="5">
        <v>38</v>
      </c>
      <c r="N24" s="5">
        <v>46.9</v>
      </c>
      <c r="O24" s="5">
        <v>32</v>
      </c>
      <c r="P24" s="5">
        <v>49</v>
      </c>
      <c r="Q24" s="5">
        <v>25</v>
      </c>
      <c r="R24" s="5">
        <v>38</v>
      </c>
      <c r="S24" s="5">
        <v>25</v>
      </c>
      <c r="T24" s="5">
        <v>12</v>
      </c>
      <c r="U24" s="5">
        <v>47</v>
      </c>
      <c r="V24" s="5">
        <v>37</v>
      </c>
      <c r="W24" s="5">
        <v>13</v>
      </c>
      <c r="X24" s="5">
        <v>45</v>
      </c>
      <c r="Y24" s="5">
        <v>28.9</v>
      </c>
      <c r="Z24" s="5">
        <v>49</v>
      </c>
      <c r="AA24" s="5">
        <v>35</v>
      </c>
      <c r="AB24" s="5">
        <v>29</v>
      </c>
      <c r="AC24" s="5">
        <v>32</v>
      </c>
      <c r="AD24" s="5">
        <v>27</v>
      </c>
      <c r="AE24" s="9">
        <f t="shared" si="0"/>
        <v>734.8</v>
      </c>
      <c r="AF24" s="9">
        <f t="shared" si="1"/>
        <v>624.58</v>
      </c>
      <c r="AG24" s="5">
        <v>4.8</v>
      </c>
      <c r="AH24" s="5">
        <v>4.8</v>
      </c>
      <c r="AI24" s="5">
        <v>4.8</v>
      </c>
      <c r="AJ24" s="9">
        <f t="shared" si="2"/>
        <v>638.98</v>
      </c>
      <c r="AK24" s="1">
        <v>110</v>
      </c>
      <c r="AL24" s="1">
        <f t="shared" si="3"/>
        <v>251.02</v>
      </c>
    </row>
    <row r="25" s="1" customFormat="1" ht="12" spans="1:38">
      <c r="A25" s="4">
        <v>24</v>
      </c>
      <c r="B25" s="1" t="s">
        <v>2790</v>
      </c>
      <c r="C25" s="1" t="s">
        <v>34</v>
      </c>
      <c r="D25" s="1" t="s">
        <v>3005</v>
      </c>
      <c r="E25" s="1" t="s">
        <v>3052</v>
      </c>
      <c r="F25" s="1" t="s">
        <v>3053</v>
      </c>
      <c r="G25" s="1" t="s">
        <v>38</v>
      </c>
      <c r="H25" s="1" t="s">
        <v>39</v>
      </c>
      <c r="I25" s="5">
        <v>32</v>
      </c>
      <c r="J25" s="5">
        <v>47</v>
      </c>
      <c r="K25" s="5">
        <v>34</v>
      </c>
      <c r="L25" s="5">
        <v>13</v>
      </c>
      <c r="M25" s="5">
        <v>38</v>
      </c>
      <c r="N25" s="5">
        <v>46.9</v>
      </c>
      <c r="O25" s="5">
        <v>32</v>
      </c>
      <c r="P25" s="5">
        <v>49</v>
      </c>
      <c r="Q25" s="5">
        <v>25</v>
      </c>
      <c r="R25" s="5">
        <v>38</v>
      </c>
      <c r="S25" s="5">
        <v>25</v>
      </c>
      <c r="T25" s="5">
        <v>12</v>
      </c>
      <c r="U25" s="5">
        <v>47</v>
      </c>
      <c r="V25" s="5">
        <v>37</v>
      </c>
      <c r="W25" s="5">
        <v>13</v>
      </c>
      <c r="X25" s="5">
        <v>45</v>
      </c>
      <c r="Y25" s="5">
        <v>28.9</v>
      </c>
      <c r="Z25" s="5">
        <v>49</v>
      </c>
      <c r="AA25" s="5">
        <v>35</v>
      </c>
      <c r="AB25" s="5">
        <v>29</v>
      </c>
      <c r="AC25" s="5">
        <v>32</v>
      </c>
      <c r="AD25" s="5">
        <v>27</v>
      </c>
      <c r="AE25" s="9">
        <f t="shared" si="0"/>
        <v>734.8</v>
      </c>
      <c r="AF25" s="9">
        <f t="shared" si="1"/>
        <v>624.58</v>
      </c>
      <c r="AG25" s="5">
        <v>4.8</v>
      </c>
      <c r="AH25" s="5">
        <v>4.8</v>
      </c>
      <c r="AI25" s="5">
        <v>4.8</v>
      </c>
      <c r="AJ25" s="9">
        <f t="shared" si="2"/>
        <v>638.98</v>
      </c>
      <c r="AK25" s="1">
        <v>110</v>
      </c>
      <c r="AL25" s="1">
        <f t="shared" si="3"/>
        <v>251.02</v>
      </c>
    </row>
    <row r="26" s="1" customFormat="1" ht="12" spans="1:38">
      <c r="A26" s="4">
        <v>25</v>
      </c>
      <c r="B26" s="1" t="s">
        <v>2790</v>
      </c>
      <c r="C26" s="1" t="s">
        <v>34</v>
      </c>
      <c r="D26" s="1" t="s">
        <v>3005</v>
      </c>
      <c r="E26" s="1" t="s">
        <v>3054</v>
      </c>
      <c r="F26" s="1" t="s">
        <v>3055</v>
      </c>
      <c r="G26" s="1" t="s">
        <v>38</v>
      </c>
      <c r="H26" s="1" t="s">
        <v>39</v>
      </c>
      <c r="I26" s="5">
        <v>32</v>
      </c>
      <c r="J26" s="5">
        <v>47</v>
      </c>
      <c r="K26" s="5">
        <v>34</v>
      </c>
      <c r="L26" s="5">
        <v>13</v>
      </c>
      <c r="M26" s="5">
        <v>38</v>
      </c>
      <c r="N26" s="5">
        <v>46.9</v>
      </c>
      <c r="O26" s="5">
        <v>32</v>
      </c>
      <c r="P26" s="5">
        <v>49</v>
      </c>
      <c r="Q26" s="5">
        <v>25</v>
      </c>
      <c r="R26" s="5">
        <v>38</v>
      </c>
      <c r="S26" s="5">
        <v>25</v>
      </c>
      <c r="T26" s="5">
        <v>12</v>
      </c>
      <c r="U26" s="5">
        <v>47</v>
      </c>
      <c r="V26" s="5">
        <v>37</v>
      </c>
      <c r="W26" s="5">
        <v>13</v>
      </c>
      <c r="X26" s="5">
        <v>45</v>
      </c>
      <c r="Y26" s="5">
        <v>28.9</v>
      </c>
      <c r="Z26" s="5">
        <v>49</v>
      </c>
      <c r="AA26" s="5">
        <v>35</v>
      </c>
      <c r="AB26" s="5">
        <v>29</v>
      </c>
      <c r="AC26" s="5">
        <v>32</v>
      </c>
      <c r="AD26" s="5">
        <v>27</v>
      </c>
      <c r="AE26" s="9">
        <f t="shared" si="0"/>
        <v>734.8</v>
      </c>
      <c r="AF26" s="9">
        <f t="shared" si="1"/>
        <v>624.58</v>
      </c>
      <c r="AG26" s="5">
        <v>4.8</v>
      </c>
      <c r="AH26" s="5">
        <v>4.8</v>
      </c>
      <c r="AI26" s="5">
        <v>4.8</v>
      </c>
      <c r="AJ26" s="9">
        <f t="shared" si="2"/>
        <v>638.98</v>
      </c>
      <c r="AK26" s="1">
        <v>110</v>
      </c>
      <c r="AL26" s="1">
        <f t="shared" si="3"/>
        <v>251.02</v>
      </c>
    </row>
    <row r="27" s="1" customFormat="1" ht="12" spans="1:38">
      <c r="A27" s="4">
        <v>26</v>
      </c>
      <c r="B27" s="1" t="s">
        <v>2790</v>
      </c>
      <c r="C27" s="1" t="s">
        <v>34</v>
      </c>
      <c r="D27" s="1" t="s">
        <v>3005</v>
      </c>
      <c r="E27" s="1" t="s">
        <v>3056</v>
      </c>
      <c r="F27" s="1" t="s">
        <v>3057</v>
      </c>
      <c r="G27" s="1" t="s">
        <v>38</v>
      </c>
      <c r="H27" s="1" t="s">
        <v>39</v>
      </c>
      <c r="I27" s="5">
        <v>32</v>
      </c>
      <c r="J27" s="5">
        <v>47</v>
      </c>
      <c r="K27" s="5">
        <v>34</v>
      </c>
      <c r="L27" s="5">
        <v>13</v>
      </c>
      <c r="M27" s="5">
        <v>38</v>
      </c>
      <c r="N27" s="5">
        <v>46.9</v>
      </c>
      <c r="O27" s="5">
        <v>32</v>
      </c>
      <c r="P27" s="5">
        <v>49</v>
      </c>
      <c r="Q27" s="5">
        <v>25</v>
      </c>
      <c r="R27" s="5">
        <v>38</v>
      </c>
      <c r="S27" s="5">
        <v>25</v>
      </c>
      <c r="T27" s="5">
        <v>12</v>
      </c>
      <c r="U27" s="5">
        <v>47</v>
      </c>
      <c r="V27" s="5">
        <v>37</v>
      </c>
      <c r="W27" s="5">
        <v>13</v>
      </c>
      <c r="X27" s="5">
        <v>45</v>
      </c>
      <c r="Y27" s="5">
        <v>28.9</v>
      </c>
      <c r="Z27" s="5">
        <v>49</v>
      </c>
      <c r="AA27" s="5">
        <v>35</v>
      </c>
      <c r="AB27" s="5">
        <v>29</v>
      </c>
      <c r="AC27" s="5">
        <v>32</v>
      </c>
      <c r="AD27" s="5">
        <v>27</v>
      </c>
      <c r="AE27" s="9">
        <f t="shared" si="0"/>
        <v>734.8</v>
      </c>
      <c r="AF27" s="9">
        <f t="shared" si="1"/>
        <v>624.58</v>
      </c>
      <c r="AG27" s="5">
        <v>4.8</v>
      </c>
      <c r="AH27" s="5">
        <v>4.8</v>
      </c>
      <c r="AI27" s="5">
        <v>4.8</v>
      </c>
      <c r="AJ27" s="9">
        <f t="shared" si="2"/>
        <v>638.98</v>
      </c>
      <c r="AK27" s="1">
        <v>110</v>
      </c>
      <c r="AL27" s="1">
        <f t="shared" si="3"/>
        <v>251.02</v>
      </c>
    </row>
    <row r="28" s="1" customFormat="1" ht="12" spans="1:38">
      <c r="A28" s="4">
        <v>27</v>
      </c>
      <c r="B28" s="1" t="s">
        <v>2790</v>
      </c>
      <c r="C28" s="1" t="s">
        <v>34</v>
      </c>
      <c r="D28" s="1" t="s">
        <v>3005</v>
      </c>
      <c r="E28" s="1" t="s">
        <v>3058</v>
      </c>
      <c r="F28" s="1" t="s">
        <v>3059</v>
      </c>
      <c r="G28" s="1" t="s">
        <v>38</v>
      </c>
      <c r="H28" s="1" t="s">
        <v>39</v>
      </c>
      <c r="I28" s="5">
        <v>32</v>
      </c>
      <c r="J28" s="5">
        <v>47</v>
      </c>
      <c r="K28" s="5">
        <v>34</v>
      </c>
      <c r="L28" s="5">
        <v>13</v>
      </c>
      <c r="M28" s="5">
        <v>38</v>
      </c>
      <c r="N28" s="5">
        <v>46.9</v>
      </c>
      <c r="O28" s="5">
        <v>32</v>
      </c>
      <c r="P28" s="5">
        <v>49</v>
      </c>
      <c r="Q28" s="5">
        <v>25</v>
      </c>
      <c r="R28" s="5">
        <v>38</v>
      </c>
      <c r="S28" s="5">
        <v>25</v>
      </c>
      <c r="T28" s="5">
        <v>12</v>
      </c>
      <c r="U28" s="5">
        <v>47</v>
      </c>
      <c r="V28" s="5">
        <v>37</v>
      </c>
      <c r="W28" s="5">
        <v>13</v>
      </c>
      <c r="X28" s="5">
        <v>45</v>
      </c>
      <c r="Y28" s="5">
        <v>28.9</v>
      </c>
      <c r="Z28" s="5">
        <v>49</v>
      </c>
      <c r="AA28" s="5">
        <v>35</v>
      </c>
      <c r="AB28" s="5">
        <v>29</v>
      </c>
      <c r="AC28" s="5">
        <v>32</v>
      </c>
      <c r="AD28" s="5">
        <v>27</v>
      </c>
      <c r="AE28" s="9">
        <f t="shared" si="0"/>
        <v>734.8</v>
      </c>
      <c r="AF28" s="9">
        <f t="shared" si="1"/>
        <v>624.58</v>
      </c>
      <c r="AG28" s="5">
        <v>4.8</v>
      </c>
      <c r="AH28" s="5">
        <v>4.8</v>
      </c>
      <c r="AI28" s="5">
        <v>4.8</v>
      </c>
      <c r="AJ28" s="9">
        <f t="shared" si="2"/>
        <v>638.98</v>
      </c>
      <c r="AK28" s="1">
        <v>110</v>
      </c>
      <c r="AL28" s="1">
        <f t="shared" si="3"/>
        <v>251.02</v>
      </c>
    </row>
    <row r="29" s="1" customFormat="1" ht="12" spans="1:38">
      <c r="A29" s="4">
        <v>28</v>
      </c>
      <c r="B29" s="1" t="s">
        <v>2790</v>
      </c>
      <c r="C29" s="1" t="s">
        <v>34</v>
      </c>
      <c r="D29" s="1" t="s">
        <v>3060</v>
      </c>
      <c r="E29" s="1" t="s">
        <v>3061</v>
      </c>
      <c r="F29" s="1" t="s">
        <v>3062</v>
      </c>
      <c r="G29" s="1" t="s">
        <v>38</v>
      </c>
      <c r="H29" s="1" t="s">
        <v>39</v>
      </c>
      <c r="I29" s="5">
        <v>32</v>
      </c>
      <c r="J29" s="5">
        <v>47</v>
      </c>
      <c r="K29" s="5">
        <v>34</v>
      </c>
      <c r="L29" s="5">
        <v>13</v>
      </c>
      <c r="M29" s="5">
        <v>38</v>
      </c>
      <c r="N29" s="5">
        <v>46.9</v>
      </c>
      <c r="O29" s="5">
        <v>32</v>
      </c>
      <c r="P29" s="5">
        <v>49</v>
      </c>
      <c r="Q29" s="5">
        <v>25</v>
      </c>
      <c r="R29" s="5">
        <v>38</v>
      </c>
      <c r="S29" s="5">
        <v>25</v>
      </c>
      <c r="T29" s="5">
        <v>12</v>
      </c>
      <c r="U29" s="5">
        <v>47</v>
      </c>
      <c r="V29" s="5">
        <v>37</v>
      </c>
      <c r="W29" s="5">
        <v>13</v>
      </c>
      <c r="X29" s="5">
        <v>45</v>
      </c>
      <c r="Y29" s="5">
        <v>28.9</v>
      </c>
      <c r="Z29" s="5">
        <v>49</v>
      </c>
      <c r="AA29" s="5">
        <v>35</v>
      </c>
      <c r="AB29" s="5">
        <v>29</v>
      </c>
      <c r="AC29" s="5">
        <v>32</v>
      </c>
      <c r="AD29" s="5">
        <v>27</v>
      </c>
      <c r="AE29" s="9">
        <f t="shared" si="0"/>
        <v>734.8</v>
      </c>
      <c r="AF29" s="9">
        <f t="shared" si="1"/>
        <v>624.58</v>
      </c>
      <c r="AG29" s="5">
        <v>4.8</v>
      </c>
      <c r="AH29" s="5">
        <v>4.8</v>
      </c>
      <c r="AI29" s="5">
        <v>4.8</v>
      </c>
      <c r="AJ29" s="9">
        <f t="shared" si="2"/>
        <v>638.98</v>
      </c>
      <c r="AK29" s="1">
        <v>110</v>
      </c>
      <c r="AL29" s="1">
        <f t="shared" si="3"/>
        <v>251.02</v>
      </c>
    </row>
    <row r="30" s="1" customFormat="1" ht="12" spans="1:38">
      <c r="A30" s="4">
        <v>29</v>
      </c>
      <c r="B30" s="1" t="s">
        <v>2790</v>
      </c>
      <c r="C30" s="1" t="s">
        <v>34</v>
      </c>
      <c r="D30" s="1" t="s">
        <v>3060</v>
      </c>
      <c r="E30" s="1" t="s">
        <v>3063</v>
      </c>
      <c r="F30" s="1" t="s">
        <v>3064</v>
      </c>
      <c r="G30" s="1" t="s">
        <v>38</v>
      </c>
      <c r="H30" s="1" t="s">
        <v>39</v>
      </c>
      <c r="I30" s="5">
        <v>32</v>
      </c>
      <c r="J30" s="5">
        <v>47</v>
      </c>
      <c r="K30" s="5">
        <v>34</v>
      </c>
      <c r="L30" s="5">
        <v>13</v>
      </c>
      <c r="M30" s="5">
        <v>38</v>
      </c>
      <c r="N30" s="5">
        <v>46.9</v>
      </c>
      <c r="O30" s="5">
        <v>32</v>
      </c>
      <c r="P30" s="5">
        <v>49</v>
      </c>
      <c r="Q30" s="5">
        <v>25</v>
      </c>
      <c r="R30" s="5">
        <v>38</v>
      </c>
      <c r="S30" s="5">
        <v>25</v>
      </c>
      <c r="T30" s="5">
        <v>12</v>
      </c>
      <c r="U30" s="5">
        <v>47</v>
      </c>
      <c r="V30" s="5">
        <v>37</v>
      </c>
      <c r="W30" s="5">
        <v>13</v>
      </c>
      <c r="X30" s="5">
        <v>45</v>
      </c>
      <c r="Y30" s="5">
        <v>28.9</v>
      </c>
      <c r="Z30" s="5">
        <v>49</v>
      </c>
      <c r="AA30" s="5">
        <v>35</v>
      </c>
      <c r="AB30" s="5">
        <v>29</v>
      </c>
      <c r="AC30" s="5">
        <v>32</v>
      </c>
      <c r="AD30" s="5">
        <v>27</v>
      </c>
      <c r="AE30" s="9">
        <f t="shared" si="0"/>
        <v>734.8</v>
      </c>
      <c r="AF30" s="9">
        <f t="shared" si="1"/>
        <v>624.58</v>
      </c>
      <c r="AG30" s="5">
        <v>4.8</v>
      </c>
      <c r="AH30" s="5">
        <v>4.8</v>
      </c>
      <c r="AI30" s="5">
        <v>4.8</v>
      </c>
      <c r="AJ30" s="9">
        <f t="shared" si="2"/>
        <v>638.98</v>
      </c>
      <c r="AK30" s="1">
        <v>110</v>
      </c>
      <c r="AL30" s="1">
        <f t="shared" si="3"/>
        <v>251.02</v>
      </c>
    </row>
    <row r="31" s="1" customFormat="1" ht="12" spans="1:38">
      <c r="A31" s="4">
        <v>30</v>
      </c>
      <c r="B31" s="1" t="s">
        <v>2790</v>
      </c>
      <c r="C31" s="1" t="s">
        <v>34</v>
      </c>
      <c r="D31" s="1" t="s">
        <v>3060</v>
      </c>
      <c r="E31" s="1" t="s">
        <v>3065</v>
      </c>
      <c r="F31" s="1" t="s">
        <v>3066</v>
      </c>
      <c r="G31" s="1" t="s">
        <v>38</v>
      </c>
      <c r="H31" s="1" t="s">
        <v>39</v>
      </c>
      <c r="I31" s="5">
        <v>32</v>
      </c>
      <c r="J31" s="5">
        <v>47</v>
      </c>
      <c r="K31" s="5">
        <v>34</v>
      </c>
      <c r="L31" s="5">
        <v>13</v>
      </c>
      <c r="M31" s="5">
        <v>38</v>
      </c>
      <c r="N31" s="5">
        <v>46.9</v>
      </c>
      <c r="O31" s="5">
        <v>32</v>
      </c>
      <c r="P31" s="5">
        <v>49</v>
      </c>
      <c r="Q31" s="5">
        <v>25</v>
      </c>
      <c r="R31" s="5">
        <v>38</v>
      </c>
      <c r="S31" s="5">
        <v>25</v>
      </c>
      <c r="T31" s="5">
        <v>12</v>
      </c>
      <c r="U31" s="5">
        <v>47</v>
      </c>
      <c r="V31" s="5">
        <v>37</v>
      </c>
      <c r="W31" s="5">
        <v>13</v>
      </c>
      <c r="X31" s="5">
        <v>45</v>
      </c>
      <c r="Y31" s="5">
        <v>28.9</v>
      </c>
      <c r="Z31" s="5">
        <v>49</v>
      </c>
      <c r="AA31" s="5">
        <v>35</v>
      </c>
      <c r="AB31" s="5">
        <v>29</v>
      </c>
      <c r="AC31" s="5">
        <v>32</v>
      </c>
      <c r="AD31" s="5">
        <v>27</v>
      </c>
      <c r="AE31" s="9">
        <f t="shared" si="0"/>
        <v>734.8</v>
      </c>
      <c r="AF31" s="9">
        <f t="shared" si="1"/>
        <v>624.58</v>
      </c>
      <c r="AG31" s="5">
        <v>4.8</v>
      </c>
      <c r="AH31" s="5">
        <v>4.8</v>
      </c>
      <c r="AI31" s="5">
        <v>4.8</v>
      </c>
      <c r="AJ31" s="9">
        <f t="shared" si="2"/>
        <v>638.98</v>
      </c>
      <c r="AK31" s="1">
        <v>110</v>
      </c>
      <c r="AL31" s="1">
        <f t="shared" si="3"/>
        <v>251.02</v>
      </c>
    </row>
    <row r="32" s="1" customFormat="1" ht="12" spans="1:38">
      <c r="A32" s="4">
        <v>31</v>
      </c>
      <c r="B32" s="1" t="s">
        <v>2790</v>
      </c>
      <c r="C32" s="1" t="s">
        <v>34</v>
      </c>
      <c r="D32" s="1" t="s">
        <v>3060</v>
      </c>
      <c r="E32" s="1" t="s">
        <v>3067</v>
      </c>
      <c r="F32" s="1" t="s">
        <v>3068</v>
      </c>
      <c r="G32" s="1" t="s">
        <v>38</v>
      </c>
      <c r="H32" s="1" t="s">
        <v>39</v>
      </c>
      <c r="I32" s="5">
        <v>32</v>
      </c>
      <c r="J32" s="5">
        <v>47</v>
      </c>
      <c r="K32" s="5">
        <v>34</v>
      </c>
      <c r="L32" s="5">
        <v>13</v>
      </c>
      <c r="M32" s="5">
        <v>38</v>
      </c>
      <c r="N32" s="5">
        <v>46.9</v>
      </c>
      <c r="O32" s="5">
        <v>32</v>
      </c>
      <c r="P32" s="5">
        <v>49</v>
      </c>
      <c r="Q32" s="5">
        <v>25</v>
      </c>
      <c r="R32" s="5">
        <v>38</v>
      </c>
      <c r="S32" s="5">
        <v>25</v>
      </c>
      <c r="T32" s="5">
        <v>12</v>
      </c>
      <c r="U32" s="5">
        <v>47</v>
      </c>
      <c r="V32" s="5">
        <v>37</v>
      </c>
      <c r="W32" s="5">
        <v>13</v>
      </c>
      <c r="X32" s="5">
        <v>45</v>
      </c>
      <c r="Y32" s="5">
        <v>28.9</v>
      </c>
      <c r="Z32" s="5">
        <v>49</v>
      </c>
      <c r="AA32" s="5">
        <v>35</v>
      </c>
      <c r="AB32" s="5">
        <v>29</v>
      </c>
      <c r="AC32" s="5">
        <v>32</v>
      </c>
      <c r="AD32" s="5">
        <v>27</v>
      </c>
      <c r="AE32" s="9">
        <f t="shared" si="0"/>
        <v>734.8</v>
      </c>
      <c r="AF32" s="9">
        <f t="shared" si="1"/>
        <v>624.58</v>
      </c>
      <c r="AG32" s="5">
        <v>4.8</v>
      </c>
      <c r="AH32" s="5">
        <v>4.8</v>
      </c>
      <c r="AI32" s="5">
        <v>4.8</v>
      </c>
      <c r="AJ32" s="9">
        <f t="shared" si="2"/>
        <v>638.98</v>
      </c>
      <c r="AK32" s="1">
        <v>110</v>
      </c>
      <c r="AL32" s="1">
        <f t="shared" si="3"/>
        <v>251.02</v>
      </c>
    </row>
    <row r="33" s="1" customFormat="1" ht="12" spans="1:38">
      <c r="A33" s="4">
        <v>32</v>
      </c>
      <c r="B33" s="1" t="s">
        <v>2790</v>
      </c>
      <c r="C33" s="1" t="s">
        <v>34</v>
      </c>
      <c r="D33" s="1" t="s">
        <v>3060</v>
      </c>
      <c r="E33" s="1" t="s">
        <v>3069</v>
      </c>
      <c r="F33" s="1" t="s">
        <v>3070</v>
      </c>
      <c r="G33" s="1" t="s">
        <v>38</v>
      </c>
      <c r="H33" s="1" t="s">
        <v>39</v>
      </c>
      <c r="I33" s="5">
        <v>32</v>
      </c>
      <c r="J33" s="5">
        <v>47</v>
      </c>
      <c r="K33" s="5">
        <v>34</v>
      </c>
      <c r="L33" s="5">
        <v>13</v>
      </c>
      <c r="M33" s="5">
        <v>38</v>
      </c>
      <c r="N33" s="5">
        <v>46.9</v>
      </c>
      <c r="O33" s="5">
        <v>32</v>
      </c>
      <c r="P33" s="5">
        <v>49</v>
      </c>
      <c r="Q33" s="5">
        <v>25</v>
      </c>
      <c r="R33" s="5">
        <v>38</v>
      </c>
      <c r="S33" s="5">
        <v>25</v>
      </c>
      <c r="T33" s="5">
        <v>12</v>
      </c>
      <c r="U33" s="5">
        <v>47</v>
      </c>
      <c r="V33" s="5">
        <v>37</v>
      </c>
      <c r="W33" s="5">
        <v>13</v>
      </c>
      <c r="X33" s="5">
        <v>45</v>
      </c>
      <c r="Y33" s="5">
        <v>28.9</v>
      </c>
      <c r="Z33" s="5">
        <v>49</v>
      </c>
      <c r="AA33" s="5">
        <v>35</v>
      </c>
      <c r="AB33" s="5">
        <v>29</v>
      </c>
      <c r="AC33" s="5">
        <v>32</v>
      </c>
      <c r="AD33" s="5">
        <v>27</v>
      </c>
      <c r="AE33" s="9">
        <f t="shared" si="0"/>
        <v>734.8</v>
      </c>
      <c r="AF33" s="9">
        <f t="shared" si="1"/>
        <v>624.58</v>
      </c>
      <c r="AG33" s="5">
        <v>4.8</v>
      </c>
      <c r="AH33" s="5">
        <v>4.8</v>
      </c>
      <c r="AI33" s="5">
        <v>4.8</v>
      </c>
      <c r="AJ33" s="9">
        <f t="shared" si="2"/>
        <v>638.98</v>
      </c>
      <c r="AK33" s="1">
        <v>110</v>
      </c>
      <c r="AL33" s="1">
        <f t="shared" si="3"/>
        <v>251.02</v>
      </c>
    </row>
    <row r="34" s="1" customFormat="1" ht="12" spans="1:38">
      <c r="A34" s="4">
        <v>33</v>
      </c>
      <c r="B34" s="1" t="s">
        <v>2790</v>
      </c>
      <c r="C34" s="1" t="s">
        <v>34</v>
      </c>
      <c r="D34" s="1" t="s">
        <v>3060</v>
      </c>
      <c r="E34" s="1" t="s">
        <v>3071</v>
      </c>
      <c r="F34" s="1" t="s">
        <v>3072</v>
      </c>
      <c r="G34" s="1" t="s">
        <v>38</v>
      </c>
      <c r="H34" s="1" t="s">
        <v>39</v>
      </c>
      <c r="I34" s="5">
        <v>32</v>
      </c>
      <c r="J34" s="5">
        <v>47</v>
      </c>
      <c r="K34" s="5">
        <v>34</v>
      </c>
      <c r="L34" s="5">
        <v>13</v>
      </c>
      <c r="M34" s="5">
        <v>38</v>
      </c>
      <c r="N34" s="5">
        <v>46.9</v>
      </c>
      <c r="O34" s="5">
        <v>32</v>
      </c>
      <c r="P34" s="5">
        <v>49</v>
      </c>
      <c r="Q34" s="5">
        <v>25</v>
      </c>
      <c r="R34" s="5">
        <v>38</v>
      </c>
      <c r="S34" s="5">
        <v>25</v>
      </c>
      <c r="T34" s="5">
        <v>12</v>
      </c>
      <c r="U34" s="5">
        <v>47</v>
      </c>
      <c r="V34" s="5">
        <v>37</v>
      </c>
      <c r="W34" s="5">
        <v>13</v>
      </c>
      <c r="X34" s="5">
        <v>45</v>
      </c>
      <c r="Y34" s="5">
        <v>28.9</v>
      </c>
      <c r="Z34" s="5">
        <v>49</v>
      </c>
      <c r="AA34" s="5">
        <v>35</v>
      </c>
      <c r="AB34" s="5">
        <v>29</v>
      </c>
      <c r="AC34" s="5">
        <v>32</v>
      </c>
      <c r="AD34" s="5">
        <v>27</v>
      </c>
      <c r="AE34" s="9">
        <f t="shared" si="0"/>
        <v>734.8</v>
      </c>
      <c r="AF34" s="9">
        <f t="shared" si="1"/>
        <v>624.58</v>
      </c>
      <c r="AG34" s="5">
        <v>4.8</v>
      </c>
      <c r="AH34" s="5">
        <v>4.8</v>
      </c>
      <c r="AI34" s="5">
        <v>4.8</v>
      </c>
      <c r="AJ34" s="9">
        <f t="shared" si="2"/>
        <v>638.98</v>
      </c>
      <c r="AK34" s="1">
        <v>110</v>
      </c>
      <c r="AL34" s="1">
        <f t="shared" si="3"/>
        <v>251.02</v>
      </c>
    </row>
    <row r="35" s="1" customFormat="1" ht="12" spans="1:38">
      <c r="A35" s="4">
        <v>34</v>
      </c>
      <c r="B35" s="1" t="s">
        <v>2790</v>
      </c>
      <c r="C35" s="1" t="s">
        <v>34</v>
      </c>
      <c r="D35" s="1" t="s">
        <v>3060</v>
      </c>
      <c r="E35" s="1" t="s">
        <v>3073</v>
      </c>
      <c r="F35" s="1" t="s">
        <v>3074</v>
      </c>
      <c r="G35" s="1" t="s">
        <v>38</v>
      </c>
      <c r="H35" s="1" t="s">
        <v>39</v>
      </c>
      <c r="I35" s="5">
        <v>32</v>
      </c>
      <c r="J35" s="5">
        <v>47</v>
      </c>
      <c r="K35" s="5">
        <v>34</v>
      </c>
      <c r="L35" s="5">
        <v>13</v>
      </c>
      <c r="M35" s="5">
        <v>38</v>
      </c>
      <c r="N35" s="5">
        <v>46.9</v>
      </c>
      <c r="O35" s="5">
        <v>32</v>
      </c>
      <c r="P35" s="5">
        <v>49</v>
      </c>
      <c r="Q35" s="5">
        <v>25</v>
      </c>
      <c r="R35" s="5">
        <v>38</v>
      </c>
      <c r="S35" s="5">
        <v>25</v>
      </c>
      <c r="T35" s="5">
        <v>12</v>
      </c>
      <c r="U35" s="5">
        <v>47</v>
      </c>
      <c r="V35" s="5">
        <v>37</v>
      </c>
      <c r="W35" s="5">
        <v>13</v>
      </c>
      <c r="X35" s="5">
        <v>45</v>
      </c>
      <c r="Y35" s="5">
        <v>28.9</v>
      </c>
      <c r="Z35" s="5">
        <v>49</v>
      </c>
      <c r="AA35" s="5">
        <v>35</v>
      </c>
      <c r="AB35" s="5">
        <v>29</v>
      </c>
      <c r="AC35" s="5">
        <v>32</v>
      </c>
      <c r="AD35" s="5">
        <v>27</v>
      </c>
      <c r="AE35" s="9">
        <f t="shared" ref="AE35:AE55" si="4">SUM(I35:AD35)</f>
        <v>734.8</v>
      </c>
      <c r="AF35" s="9">
        <f t="shared" ref="AF35:AF55" si="5">AE35*0.85</f>
        <v>624.58</v>
      </c>
      <c r="AG35" s="5">
        <v>4.8</v>
      </c>
      <c r="AH35" s="5">
        <v>4.8</v>
      </c>
      <c r="AI35" s="5">
        <v>4.8</v>
      </c>
      <c r="AJ35" s="9">
        <f t="shared" ref="AJ35:AJ55" si="6">AF35+AG35+AH35+AI35</f>
        <v>638.98</v>
      </c>
      <c r="AK35" s="1">
        <v>110</v>
      </c>
      <c r="AL35" s="1">
        <f t="shared" ref="AL35:AL56" si="7">G35-AJ35-AK35</f>
        <v>251.02</v>
      </c>
    </row>
    <row r="36" s="1" customFormat="1" ht="12" spans="1:38">
      <c r="A36" s="4">
        <v>35</v>
      </c>
      <c r="B36" s="1" t="s">
        <v>2790</v>
      </c>
      <c r="C36" s="1" t="s">
        <v>34</v>
      </c>
      <c r="D36" s="1" t="s">
        <v>3060</v>
      </c>
      <c r="E36" s="1" t="s">
        <v>3075</v>
      </c>
      <c r="F36" s="1" t="s">
        <v>3076</v>
      </c>
      <c r="G36" s="1" t="s">
        <v>38</v>
      </c>
      <c r="H36" s="1" t="s">
        <v>39</v>
      </c>
      <c r="I36" s="5">
        <v>32</v>
      </c>
      <c r="J36" s="5">
        <v>47</v>
      </c>
      <c r="K36" s="5">
        <v>34</v>
      </c>
      <c r="L36" s="5">
        <v>13</v>
      </c>
      <c r="M36" s="5">
        <v>38</v>
      </c>
      <c r="N36" s="5">
        <v>46.9</v>
      </c>
      <c r="O36" s="5">
        <v>32</v>
      </c>
      <c r="P36" s="5">
        <v>49</v>
      </c>
      <c r="Q36" s="5">
        <v>25</v>
      </c>
      <c r="R36" s="5">
        <v>38</v>
      </c>
      <c r="S36" s="5">
        <v>25</v>
      </c>
      <c r="T36" s="5">
        <v>12</v>
      </c>
      <c r="U36" s="5">
        <v>47</v>
      </c>
      <c r="V36" s="5">
        <v>37</v>
      </c>
      <c r="W36" s="5">
        <v>13</v>
      </c>
      <c r="X36" s="5">
        <v>45</v>
      </c>
      <c r="Y36" s="5">
        <v>28.9</v>
      </c>
      <c r="Z36" s="5">
        <v>49</v>
      </c>
      <c r="AA36" s="5">
        <v>35</v>
      </c>
      <c r="AB36" s="5">
        <v>29</v>
      </c>
      <c r="AC36" s="5">
        <v>32</v>
      </c>
      <c r="AD36" s="5">
        <v>27</v>
      </c>
      <c r="AE36" s="9">
        <f t="shared" si="4"/>
        <v>734.8</v>
      </c>
      <c r="AF36" s="9">
        <f t="shared" si="5"/>
        <v>624.58</v>
      </c>
      <c r="AG36" s="5">
        <v>4.8</v>
      </c>
      <c r="AH36" s="5">
        <v>4.8</v>
      </c>
      <c r="AI36" s="5">
        <v>4.8</v>
      </c>
      <c r="AJ36" s="9">
        <f t="shared" si="6"/>
        <v>638.98</v>
      </c>
      <c r="AK36" s="1">
        <v>110</v>
      </c>
      <c r="AL36" s="1">
        <f t="shared" si="7"/>
        <v>251.02</v>
      </c>
    </row>
    <row r="37" s="1" customFormat="1" ht="12" spans="1:38">
      <c r="A37" s="4">
        <v>36</v>
      </c>
      <c r="B37" s="1" t="s">
        <v>2790</v>
      </c>
      <c r="C37" s="1" t="s">
        <v>34</v>
      </c>
      <c r="D37" s="1" t="s">
        <v>3060</v>
      </c>
      <c r="E37" s="1" t="s">
        <v>3077</v>
      </c>
      <c r="F37" s="1" t="s">
        <v>3078</v>
      </c>
      <c r="G37" s="1" t="s">
        <v>38</v>
      </c>
      <c r="H37" s="1" t="s">
        <v>39</v>
      </c>
      <c r="I37" s="5">
        <v>32</v>
      </c>
      <c r="J37" s="5">
        <v>47</v>
      </c>
      <c r="K37" s="5">
        <v>34</v>
      </c>
      <c r="L37" s="5">
        <v>13</v>
      </c>
      <c r="M37" s="5">
        <v>38</v>
      </c>
      <c r="N37" s="5">
        <v>46.9</v>
      </c>
      <c r="O37" s="5">
        <v>32</v>
      </c>
      <c r="P37" s="5">
        <v>49</v>
      </c>
      <c r="Q37" s="5">
        <v>25</v>
      </c>
      <c r="R37" s="5">
        <v>38</v>
      </c>
      <c r="S37" s="5">
        <v>25</v>
      </c>
      <c r="T37" s="5">
        <v>12</v>
      </c>
      <c r="U37" s="5">
        <v>47</v>
      </c>
      <c r="V37" s="5">
        <v>37</v>
      </c>
      <c r="W37" s="5">
        <v>13</v>
      </c>
      <c r="X37" s="5">
        <v>45</v>
      </c>
      <c r="Y37" s="5">
        <v>28.9</v>
      </c>
      <c r="Z37" s="5">
        <v>49</v>
      </c>
      <c r="AA37" s="5">
        <v>35</v>
      </c>
      <c r="AB37" s="5">
        <v>29</v>
      </c>
      <c r="AC37" s="5">
        <v>32</v>
      </c>
      <c r="AD37" s="5">
        <v>27</v>
      </c>
      <c r="AE37" s="9">
        <f t="shared" si="4"/>
        <v>734.8</v>
      </c>
      <c r="AF37" s="9">
        <f t="shared" si="5"/>
        <v>624.58</v>
      </c>
      <c r="AG37" s="5">
        <v>4.8</v>
      </c>
      <c r="AH37" s="5">
        <v>4.8</v>
      </c>
      <c r="AI37" s="5">
        <v>4.8</v>
      </c>
      <c r="AJ37" s="9">
        <f t="shared" si="6"/>
        <v>638.98</v>
      </c>
      <c r="AK37" s="1">
        <v>110</v>
      </c>
      <c r="AL37" s="1">
        <f t="shared" si="7"/>
        <v>251.02</v>
      </c>
    </row>
    <row r="38" s="1" customFormat="1" ht="12" spans="1:38">
      <c r="A38" s="4">
        <v>37</v>
      </c>
      <c r="B38" s="1" t="s">
        <v>2790</v>
      </c>
      <c r="C38" s="1" t="s">
        <v>34</v>
      </c>
      <c r="D38" s="1" t="s">
        <v>3060</v>
      </c>
      <c r="E38" s="1" t="s">
        <v>3079</v>
      </c>
      <c r="F38" s="1" t="s">
        <v>3080</v>
      </c>
      <c r="G38" s="1" t="s">
        <v>38</v>
      </c>
      <c r="H38" s="1" t="s">
        <v>39</v>
      </c>
      <c r="I38" s="5">
        <v>32</v>
      </c>
      <c r="J38" s="5">
        <v>47</v>
      </c>
      <c r="K38" s="5">
        <v>34</v>
      </c>
      <c r="L38" s="5">
        <v>13</v>
      </c>
      <c r="M38" s="5">
        <v>38</v>
      </c>
      <c r="N38" s="5">
        <v>46.9</v>
      </c>
      <c r="O38" s="5">
        <v>32</v>
      </c>
      <c r="P38" s="5">
        <v>49</v>
      </c>
      <c r="Q38" s="5">
        <v>25</v>
      </c>
      <c r="R38" s="5">
        <v>38</v>
      </c>
      <c r="S38" s="5">
        <v>25</v>
      </c>
      <c r="T38" s="5">
        <v>12</v>
      </c>
      <c r="U38" s="5">
        <v>47</v>
      </c>
      <c r="V38" s="5">
        <v>37</v>
      </c>
      <c r="W38" s="5">
        <v>13</v>
      </c>
      <c r="X38" s="5">
        <v>45</v>
      </c>
      <c r="Y38" s="5">
        <v>28.9</v>
      </c>
      <c r="Z38" s="5">
        <v>49</v>
      </c>
      <c r="AA38" s="5">
        <v>35</v>
      </c>
      <c r="AB38" s="5">
        <v>29</v>
      </c>
      <c r="AC38" s="5">
        <v>32</v>
      </c>
      <c r="AD38" s="5">
        <v>27</v>
      </c>
      <c r="AE38" s="9">
        <f t="shared" si="4"/>
        <v>734.8</v>
      </c>
      <c r="AF38" s="9">
        <f t="shared" si="5"/>
        <v>624.58</v>
      </c>
      <c r="AG38" s="5">
        <v>4.8</v>
      </c>
      <c r="AH38" s="5">
        <v>4.8</v>
      </c>
      <c r="AI38" s="5">
        <v>4.8</v>
      </c>
      <c r="AJ38" s="9">
        <f t="shared" si="6"/>
        <v>638.98</v>
      </c>
      <c r="AK38" s="1">
        <v>110</v>
      </c>
      <c r="AL38" s="1">
        <f t="shared" si="7"/>
        <v>251.02</v>
      </c>
    </row>
    <row r="39" s="1" customFormat="1" ht="12" spans="1:38">
      <c r="A39" s="4">
        <v>38</v>
      </c>
      <c r="B39" s="1" t="s">
        <v>2790</v>
      </c>
      <c r="C39" s="1" t="s">
        <v>34</v>
      </c>
      <c r="D39" s="1" t="s">
        <v>3060</v>
      </c>
      <c r="E39" s="1" t="s">
        <v>3081</v>
      </c>
      <c r="F39" s="1" t="s">
        <v>3082</v>
      </c>
      <c r="G39" s="1" t="s">
        <v>38</v>
      </c>
      <c r="H39" s="1" t="s">
        <v>39</v>
      </c>
      <c r="I39" s="5">
        <v>32</v>
      </c>
      <c r="J39" s="5">
        <v>47</v>
      </c>
      <c r="K39" s="5">
        <v>34</v>
      </c>
      <c r="L39" s="5">
        <v>13</v>
      </c>
      <c r="M39" s="5">
        <v>38</v>
      </c>
      <c r="N39" s="5">
        <v>46.9</v>
      </c>
      <c r="O39" s="5">
        <v>32</v>
      </c>
      <c r="P39" s="5">
        <v>49</v>
      </c>
      <c r="Q39" s="5">
        <v>25</v>
      </c>
      <c r="R39" s="5">
        <v>38</v>
      </c>
      <c r="S39" s="5">
        <v>25</v>
      </c>
      <c r="T39" s="5">
        <v>12</v>
      </c>
      <c r="U39" s="5">
        <v>47</v>
      </c>
      <c r="V39" s="5">
        <v>37</v>
      </c>
      <c r="W39" s="5">
        <v>13</v>
      </c>
      <c r="X39" s="5">
        <v>45</v>
      </c>
      <c r="Y39" s="5">
        <v>28.9</v>
      </c>
      <c r="Z39" s="5">
        <v>49</v>
      </c>
      <c r="AA39" s="5">
        <v>35</v>
      </c>
      <c r="AB39" s="5">
        <v>29</v>
      </c>
      <c r="AC39" s="5">
        <v>32</v>
      </c>
      <c r="AD39" s="5">
        <v>27</v>
      </c>
      <c r="AE39" s="9">
        <f t="shared" si="4"/>
        <v>734.8</v>
      </c>
      <c r="AF39" s="9">
        <f t="shared" si="5"/>
        <v>624.58</v>
      </c>
      <c r="AG39" s="5">
        <v>4.8</v>
      </c>
      <c r="AH39" s="5">
        <v>4.8</v>
      </c>
      <c r="AI39" s="5">
        <v>4.8</v>
      </c>
      <c r="AJ39" s="9">
        <f t="shared" si="6"/>
        <v>638.98</v>
      </c>
      <c r="AK39" s="1">
        <v>110</v>
      </c>
      <c r="AL39" s="1">
        <f t="shared" si="7"/>
        <v>251.02</v>
      </c>
    </row>
    <row r="40" s="1" customFormat="1" ht="12" spans="1:38">
      <c r="A40" s="4">
        <v>39</v>
      </c>
      <c r="B40" s="1" t="s">
        <v>2790</v>
      </c>
      <c r="C40" s="1" t="s">
        <v>34</v>
      </c>
      <c r="D40" s="1" t="s">
        <v>3060</v>
      </c>
      <c r="E40" s="1" t="s">
        <v>3083</v>
      </c>
      <c r="F40" s="1" t="s">
        <v>3084</v>
      </c>
      <c r="G40" s="1" t="s">
        <v>38</v>
      </c>
      <c r="H40" s="1" t="s">
        <v>39</v>
      </c>
      <c r="I40" s="5">
        <v>32</v>
      </c>
      <c r="J40" s="5">
        <v>47</v>
      </c>
      <c r="K40" s="5">
        <v>34</v>
      </c>
      <c r="L40" s="5">
        <v>13</v>
      </c>
      <c r="M40" s="5">
        <v>38</v>
      </c>
      <c r="N40" s="5">
        <v>46.9</v>
      </c>
      <c r="O40" s="5">
        <v>32</v>
      </c>
      <c r="P40" s="5">
        <v>49</v>
      </c>
      <c r="Q40" s="5">
        <v>25</v>
      </c>
      <c r="R40" s="5">
        <v>38</v>
      </c>
      <c r="S40" s="5">
        <v>25</v>
      </c>
      <c r="T40" s="5">
        <v>12</v>
      </c>
      <c r="U40" s="5">
        <v>47</v>
      </c>
      <c r="V40" s="5">
        <v>37</v>
      </c>
      <c r="W40" s="5">
        <v>13</v>
      </c>
      <c r="X40" s="5">
        <v>45</v>
      </c>
      <c r="Y40" s="5">
        <v>28.9</v>
      </c>
      <c r="Z40" s="5">
        <v>49</v>
      </c>
      <c r="AA40" s="5">
        <v>35</v>
      </c>
      <c r="AB40" s="5">
        <v>29</v>
      </c>
      <c r="AC40" s="5">
        <v>32</v>
      </c>
      <c r="AD40" s="5">
        <v>27</v>
      </c>
      <c r="AE40" s="9">
        <f t="shared" si="4"/>
        <v>734.8</v>
      </c>
      <c r="AF40" s="9">
        <f t="shared" si="5"/>
        <v>624.58</v>
      </c>
      <c r="AG40" s="5">
        <v>4.8</v>
      </c>
      <c r="AH40" s="5">
        <v>4.8</v>
      </c>
      <c r="AI40" s="5">
        <v>4.8</v>
      </c>
      <c r="AJ40" s="9">
        <f t="shared" si="6"/>
        <v>638.98</v>
      </c>
      <c r="AK40" s="1">
        <v>110</v>
      </c>
      <c r="AL40" s="1">
        <f t="shared" si="7"/>
        <v>251.02</v>
      </c>
    </row>
    <row r="41" s="1" customFormat="1" ht="12" spans="1:38">
      <c r="A41" s="4">
        <v>40</v>
      </c>
      <c r="B41" s="1" t="s">
        <v>2790</v>
      </c>
      <c r="C41" s="1" t="s">
        <v>34</v>
      </c>
      <c r="D41" s="1" t="s">
        <v>3060</v>
      </c>
      <c r="E41" s="1" t="s">
        <v>3085</v>
      </c>
      <c r="F41" s="1" t="s">
        <v>3086</v>
      </c>
      <c r="G41" s="1" t="s">
        <v>38</v>
      </c>
      <c r="H41" s="1" t="s">
        <v>39</v>
      </c>
      <c r="I41" s="5">
        <v>32</v>
      </c>
      <c r="J41" s="5">
        <v>47</v>
      </c>
      <c r="K41" s="5">
        <v>34</v>
      </c>
      <c r="L41" s="5">
        <v>13</v>
      </c>
      <c r="M41" s="5">
        <v>38</v>
      </c>
      <c r="N41" s="5">
        <v>46.9</v>
      </c>
      <c r="O41" s="5">
        <v>32</v>
      </c>
      <c r="P41" s="5">
        <v>49</v>
      </c>
      <c r="Q41" s="5">
        <v>25</v>
      </c>
      <c r="R41" s="5">
        <v>38</v>
      </c>
      <c r="S41" s="5">
        <v>25</v>
      </c>
      <c r="T41" s="5">
        <v>12</v>
      </c>
      <c r="U41" s="5">
        <v>47</v>
      </c>
      <c r="V41" s="5">
        <v>37</v>
      </c>
      <c r="W41" s="5">
        <v>13</v>
      </c>
      <c r="X41" s="5">
        <v>45</v>
      </c>
      <c r="Y41" s="5">
        <v>28.9</v>
      </c>
      <c r="Z41" s="5">
        <v>49</v>
      </c>
      <c r="AA41" s="5">
        <v>35</v>
      </c>
      <c r="AB41" s="5">
        <v>29</v>
      </c>
      <c r="AC41" s="5">
        <v>32</v>
      </c>
      <c r="AD41" s="5">
        <v>27</v>
      </c>
      <c r="AE41" s="9">
        <f t="shared" si="4"/>
        <v>734.8</v>
      </c>
      <c r="AF41" s="9">
        <f t="shared" si="5"/>
        <v>624.58</v>
      </c>
      <c r="AG41" s="5">
        <v>4.8</v>
      </c>
      <c r="AH41" s="5">
        <v>4.8</v>
      </c>
      <c r="AI41" s="5">
        <v>4.8</v>
      </c>
      <c r="AJ41" s="9">
        <f t="shared" si="6"/>
        <v>638.98</v>
      </c>
      <c r="AK41" s="1">
        <v>110</v>
      </c>
      <c r="AL41" s="1">
        <f t="shared" si="7"/>
        <v>251.02</v>
      </c>
    </row>
    <row r="42" s="1" customFormat="1" ht="12" spans="1:38">
      <c r="A42" s="4">
        <v>41</v>
      </c>
      <c r="B42" s="1" t="s">
        <v>2790</v>
      </c>
      <c r="C42" s="1" t="s">
        <v>34</v>
      </c>
      <c r="D42" s="1" t="s">
        <v>3060</v>
      </c>
      <c r="E42" s="1" t="s">
        <v>3087</v>
      </c>
      <c r="F42" s="1" t="s">
        <v>3088</v>
      </c>
      <c r="G42" s="1" t="s">
        <v>38</v>
      </c>
      <c r="H42" s="1" t="s">
        <v>39</v>
      </c>
      <c r="I42" s="5">
        <v>32</v>
      </c>
      <c r="J42" s="5">
        <v>47</v>
      </c>
      <c r="K42" s="5">
        <v>34</v>
      </c>
      <c r="L42" s="5">
        <v>13</v>
      </c>
      <c r="M42" s="5">
        <v>38</v>
      </c>
      <c r="N42" s="5">
        <v>46.9</v>
      </c>
      <c r="O42" s="5">
        <v>32</v>
      </c>
      <c r="P42" s="5">
        <v>49</v>
      </c>
      <c r="Q42" s="5">
        <v>25</v>
      </c>
      <c r="R42" s="5">
        <v>38</v>
      </c>
      <c r="S42" s="5">
        <v>25</v>
      </c>
      <c r="T42" s="5">
        <v>12</v>
      </c>
      <c r="U42" s="5">
        <v>47</v>
      </c>
      <c r="V42" s="5">
        <v>37</v>
      </c>
      <c r="W42" s="5">
        <v>13</v>
      </c>
      <c r="X42" s="5">
        <v>45</v>
      </c>
      <c r="Y42" s="5">
        <v>28.9</v>
      </c>
      <c r="Z42" s="5">
        <v>49</v>
      </c>
      <c r="AA42" s="5">
        <v>35</v>
      </c>
      <c r="AB42" s="5">
        <v>29</v>
      </c>
      <c r="AC42" s="5">
        <v>32</v>
      </c>
      <c r="AD42" s="5">
        <v>27</v>
      </c>
      <c r="AE42" s="9">
        <f t="shared" si="4"/>
        <v>734.8</v>
      </c>
      <c r="AF42" s="9">
        <f t="shared" si="5"/>
        <v>624.58</v>
      </c>
      <c r="AG42" s="5">
        <v>4.8</v>
      </c>
      <c r="AH42" s="5">
        <v>4.8</v>
      </c>
      <c r="AI42" s="5">
        <v>4.8</v>
      </c>
      <c r="AJ42" s="9">
        <f t="shared" si="6"/>
        <v>638.98</v>
      </c>
      <c r="AK42" s="1">
        <v>110</v>
      </c>
      <c r="AL42" s="1">
        <f t="shared" si="7"/>
        <v>251.02</v>
      </c>
    </row>
    <row r="43" s="1" customFormat="1" ht="12" spans="1:38">
      <c r="A43" s="4">
        <v>42</v>
      </c>
      <c r="B43" s="1" t="s">
        <v>2790</v>
      </c>
      <c r="C43" s="1" t="s">
        <v>34</v>
      </c>
      <c r="D43" s="1" t="s">
        <v>3060</v>
      </c>
      <c r="E43" s="1" t="s">
        <v>3089</v>
      </c>
      <c r="F43" s="1" t="s">
        <v>3090</v>
      </c>
      <c r="G43" s="1" t="s">
        <v>38</v>
      </c>
      <c r="H43" s="1" t="s">
        <v>39</v>
      </c>
      <c r="I43" s="5">
        <v>32</v>
      </c>
      <c r="J43" s="5">
        <v>47</v>
      </c>
      <c r="K43" s="5">
        <v>34</v>
      </c>
      <c r="L43" s="5">
        <v>13</v>
      </c>
      <c r="M43" s="5">
        <v>38</v>
      </c>
      <c r="N43" s="5">
        <v>46.9</v>
      </c>
      <c r="O43" s="5">
        <v>32</v>
      </c>
      <c r="P43" s="5">
        <v>49</v>
      </c>
      <c r="Q43" s="5">
        <v>25</v>
      </c>
      <c r="R43" s="5">
        <v>38</v>
      </c>
      <c r="S43" s="5">
        <v>25</v>
      </c>
      <c r="T43" s="5">
        <v>12</v>
      </c>
      <c r="U43" s="5">
        <v>47</v>
      </c>
      <c r="V43" s="5">
        <v>37</v>
      </c>
      <c r="W43" s="5">
        <v>13</v>
      </c>
      <c r="X43" s="5">
        <v>45</v>
      </c>
      <c r="Y43" s="5">
        <v>28.9</v>
      </c>
      <c r="Z43" s="5">
        <v>49</v>
      </c>
      <c r="AA43" s="5">
        <v>35</v>
      </c>
      <c r="AB43" s="5">
        <v>29</v>
      </c>
      <c r="AC43" s="5">
        <v>32</v>
      </c>
      <c r="AD43" s="5">
        <v>27</v>
      </c>
      <c r="AE43" s="9">
        <f t="shared" si="4"/>
        <v>734.8</v>
      </c>
      <c r="AF43" s="9">
        <f t="shared" si="5"/>
        <v>624.58</v>
      </c>
      <c r="AG43" s="5">
        <v>4.8</v>
      </c>
      <c r="AH43" s="5">
        <v>4.8</v>
      </c>
      <c r="AI43" s="5">
        <v>4.8</v>
      </c>
      <c r="AJ43" s="9">
        <f t="shared" si="6"/>
        <v>638.98</v>
      </c>
      <c r="AK43" s="1">
        <v>110</v>
      </c>
      <c r="AL43" s="1">
        <f t="shared" si="7"/>
        <v>251.02</v>
      </c>
    </row>
    <row r="44" s="1" customFormat="1" ht="12" spans="1:38">
      <c r="A44" s="4">
        <v>43</v>
      </c>
      <c r="B44" s="1" t="s">
        <v>2790</v>
      </c>
      <c r="C44" s="1" t="s">
        <v>34</v>
      </c>
      <c r="D44" s="1" t="s">
        <v>3060</v>
      </c>
      <c r="E44" s="1" t="s">
        <v>3091</v>
      </c>
      <c r="F44" s="1" t="s">
        <v>3092</v>
      </c>
      <c r="G44" s="1" t="s">
        <v>38</v>
      </c>
      <c r="H44" s="1" t="s">
        <v>39</v>
      </c>
      <c r="I44" s="5">
        <v>32</v>
      </c>
      <c r="J44" s="5">
        <v>47</v>
      </c>
      <c r="K44" s="5">
        <v>34</v>
      </c>
      <c r="L44" s="5">
        <v>13</v>
      </c>
      <c r="M44" s="5">
        <v>38</v>
      </c>
      <c r="N44" s="5">
        <v>46.9</v>
      </c>
      <c r="O44" s="5">
        <v>32</v>
      </c>
      <c r="P44" s="5">
        <v>49</v>
      </c>
      <c r="Q44" s="5">
        <v>25</v>
      </c>
      <c r="R44" s="5">
        <v>38</v>
      </c>
      <c r="S44" s="5">
        <v>25</v>
      </c>
      <c r="T44" s="5">
        <v>12</v>
      </c>
      <c r="U44" s="5">
        <v>47</v>
      </c>
      <c r="V44" s="5">
        <v>37</v>
      </c>
      <c r="W44" s="5">
        <v>13</v>
      </c>
      <c r="X44" s="5">
        <v>45</v>
      </c>
      <c r="Y44" s="5">
        <v>28.9</v>
      </c>
      <c r="Z44" s="5">
        <v>49</v>
      </c>
      <c r="AA44" s="5">
        <v>35</v>
      </c>
      <c r="AB44" s="5">
        <v>29</v>
      </c>
      <c r="AC44" s="5">
        <v>32</v>
      </c>
      <c r="AD44" s="5">
        <v>27</v>
      </c>
      <c r="AE44" s="9">
        <f t="shared" si="4"/>
        <v>734.8</v>
      </c>
      <c r="AF44" s="9">
        <f t="shared" si="5"/>
        <v>624.58</v>
      </c>
      <c r="AG44" s="5">
        <v>4.8</v>
      </c>
      <c r="AH44" s="5">
        <v>4.8</v>
      </c>
      <c r="AI44" s="5">
        <v>4.8</v>
      </c>
      <c r="AJ44" s="9">
        <f t="shared" si="6"/>
        <v>638.98</v>
      </c>
      <c r="AK44" s="1">
        <v>110</v>
      </c>
      <c r="AL44" s="1">
        <f t="shared" si="7"/>
        <v>251.02</v>
      </c>
    </row>
    <row r="45" s="1" customFormat="1" ht="12" spans="1:38">
      <c r="A45" s="4">
        <v>44</v>
      </c>
      <c r="B45" s="1" t="s">
        <v>2790</v>
      </c>
      <c r="C45" s="1" t="s">
        <v>34</v>
      </c>
      <c r="D45" s="1" t="s">
        <v>3060</v>
      </c>
      <c r="E45" s="1" t="s">
        <v>3093</v>
      </c>
      <c r="F45" s="1" t="s">
        <v>3094</v>
      </c>
      <c r="G45" s="1" t="s">
        <v>38</v>
      </c>
      <c r="H45" s="1" t="s">
        <v>39</v>
      </c>
      <c r="I45" s="5">
        <v>32</v>
      </c>
      <c r="J45" s="5">
        <v>47</v>
      </c>
      <c r="K45" s="5">
        <v>34</v>
      </c>
      <c r="L45" s="5">
        <v>13</v>
      </c>
      <c r="M45" s="5">
        <v>38</v>
      </c>
      <c r="N45" s="5">
        <v>46.9</v>
      </c>
      <c r="O45" s="5">
        <v>32</v>
      </c>
      <c r="P45" s="5">
        <v>49</v>
      </c>
      <c r="Q45" s="5">
        <v>25</v>
      </c>
      <c r="R45" s="5">
        <v>38</v>
      </c>
      <c r="S45" s="5">
        <v>25</v>
      </c>
      <c r="T45" s="5">
        <v>12</v>
      </c>
      <c r="U45" s="5">
        <v>47</v>
      </c>
      <c r="V45" s="5">
        <v>37</v>
      </c>
      <c r="W45" s="5">
        <v>13</v>
      </c>
      <c r="X45" s="5">
        <v>45</v>
      </c>
      <c r="Y45" s="5">
        <v>28.9</v>
      </c>
      <c r="Z45" s="5">
        <v>49</v>
      </c>
      <c r="AA45" s="5">
        <v>35</v>
      </c>
      <c r="AB45" s="5">
        <v>29</v>
      </c>
      <c r="AC45" s="5">
        <v>32</v>
      </c>
      <c r="AD45" s="5">
        <v>27</v>
      </c>
      <c r="AE45" s="9">
        <f t="shared" si="4"/>
        <v>734.8</v>
      </c>
      <c r="AF45" s="9">
        <f t="shared" si="5"/>
        <v>624.58</v>
      </c>
      <c r="AG45" s="5">
        <v>4.8</v>
      </c>
      <c r="AH45" s="5">
        <v>4.8</v>
      </c>
      <c r="AI45" s="5">
        <v>4.8</v>
      </c>
      <c r="AJ45" s="9">
        <f t="shared" si="6"/>
        <v>638.98</v>
      </c>
      <c r="AK45" s="1">
        <v>110</v>
      </c>
      <c r="AL45" s="1">
        <f t="shared" si="7"/>
        <v>251.02</v>
      </c>
    </row>
    <row r="46" s="1" customFormat="1" ht="12" spans="1:38">
      <c r="A46" s="4">
        <v>45</v>
      </c>
      <c r="B46" s="1" t="s">
        <v>2790</v>
      </c>
      <c r="C46" s="1" t="s">
        <v>34</v>
      </c>
      <c r="D46" s="1" t="s">
        <v>3060</v>
      </c>
      <c r="E46" s="1" t="s">
        <v>3095</v>
      </c>
      <c r="F46" s="1" t="s">
        <v>3096</v>
      </c>
      <c r="G46" s="1" t="s">
        <v>38</v>
      </c>
      <c r="H46" s="1" t="s">
        <v>39</v>
      </c>
      <c r="I46" s="5">
        <v>32</v>
      </c>
      <c r="J46" s="5">
        <v>47</v>
      </c>
      <c r="K46" s="5">
        <v>34</v>
      </c>
      <c r="L46" s="5">
        <v>13</v>
      </c>
      <c r="M46" s="5">
        <v>38</v>
      </c>
      <c r="N46" s="5">
        <v>46.9</v>
      </c>
      <c r="O46" s="5">
        <v>32</v>
      </c>
      <c r="P46" s="5">
        <v>49</v>
      </c>
      <c r="Q46" s="5">
        <v>25</v>
      </c>
      <c r="R46" s="5">
        <v>38</v>
      </c>
      <c r="S46" s="5">
        <v>25</v>
      </c>
      <c r="T46" s="5">
        <v>12</v>
      </c>
      <c r="U46" s="5">
        <v>47</v>
      </c>
      <c r="V46" s="5">
        <v>37</v>
      </c>
      <c r="W46" s="5">
        <v>13</v>
      </c>
      <c r="X46" s="5">
        <v>45</v>
      </c>
      <c r="Y46" s="5">
        <v>28.9</v>
      </c>
      <c r="Z46" s="5">
        <v>49</v>
      </c>
      <c r="AA46" s="5">
        <v>35</v>
      </c>
      <c r="AB46" s="5">
        <v>29</v>
      </c>
      <c r="AC46" s="5">
        <v>32</v>
      </c>
      <c r="AD46" s="5">
        <v>27</v>
      </c>
      <c r="AE46" s="9">
        <f t="shared" si="4"/>
        <v>734.8</v>
      </c>
      <c r="AF46" s="9">
        <f t="shared" si="5"/>
        <v>624.58</v>
      </c>
      <c r="AG46" s="5">
        <v>4.8</v>
      </c>
      <c r="AH46" s="5">
        <v>4.8</v>
      </c>
      <c r="AI46" s="5">
        <v>4.8</v>
      </c>
      <c r="AJ46" s="9">
        <f t="shared" si="6"/>
        <v>638.98</v>
      </c>
      <c r="AK46" s="1">
        <v>110</v>
      </c>
      <c r="AL46" s="1">
        <f t="shared" si="7"/>
        <v>251.02</v>
      </c>
    </row>
    <row r="47" s="1" customFormat="1" ht="12" spans="1:38">
      <c r="A47" s="4">
        <v>46</v>
      </c>
      <c r="B47" s="1" t="s">
        <v>2790</v>
      </c>
      <c r="C47" s="1" t="s">
        <v>34</v>
      </c>
      <c r="D47" s="1" t="s">
        <v>3060</v>
      </c>
      <c r="E47" s="1" t="s">
        <v>3097</v>
      </c>
      <c r="F47" s="1" t="s">
        <v>3098</v>
      </c>
      <c r="G47" s="1" t="s">
        <v>38</v>
      </c>
      <c r="H47" s="1" t="s">
        <v>39</v>
      </c>
      <c r="I47" s="5">
        <v>32</v>
      </c>
      <c r="J47" s="5">
        <v>47</v>
      </c>
      <c r="K47" s="5">
        <v>34</v>
      </c>
      <c r="L47" s="5">
        <v>13</v>
      </c>
      <c r="M47" s="5">
        <v>38</v>
      </c>
      <c r="N47" s="5">
        <v>46.9</v>
      </c>
      <c r="O47" s="5">
        <v>32</v>
      </c>
      <c r="P47" s="5">
        <v>49</v>
      </c>
      <c r="Q47" s="5">
        <v>25</v>
      </c>
      <c r="R47" s="5">
        <v>38</v>
      </c>
      <c r="S47" s="5">
        <v>25</v>
      </c>
      <c r="T47" s="5">
        <v>12</v>
      </c>
      <c r="U47" s="5">
        <v>47</v>
      </c>
      <c r="V47" s="5">
        <v>37</v>
      </c>
      <c r="W47" s="5">
        <v>13</v>
      </c>
      <c r="X47" s="5">
        <v>45</v>
      </c>
      <c r="Y47" s="5">
        <v>28.9</v>
      </c>
      <c r="Z47" s="5">
        <v>49</v>
      </c>
      <c r="AA47" s="5">
        <v>35</v>
      </c>
      <c r="AB47" s="5">
        <v>29</v>
      </c>
      <c r="AC47" s="5">
        <v>32</v>
      </c>
      <c r="AD47" s="5">
        <v>27</v>
      </c>
      <c r="AE47" s="9">
        <f t="shared" si="4"/>
        <v>734.8</v>
      </c>
      <c r="AF47" s="9">
        <f t="shared" si="5"/>
        <v>624.58</v>
      </c>
      <c r="AG47" s="5">
        <v>4.8</v>
      </c>
      <c r="AH47" s="5">
        <v>4.8</v>
      </c>
      <c r="AI47" s="5">
        <v>4.8</v>
      </c>
      <c r="AJ47" s="9">
        <f t="shared" si="6"/>
        <v>638.98</v>
      </c>
      <c r="AK47" s="1">
        <v>110</v>
      </c>
      <c r="AL47" s="1">
        <f t="shared" si="7"/>
        <v>251.02</v>
      </c>
    </row>
    <row r="48" s="1" customFormat="1" ht="12" spans="1:38">
      <c r="A48" s="4">
        <v>47</v>
      </c>
      <c r="B48" s="1" t="s">
        <v>2790</v>
      </c>
      <c r="C48" s="1" t="s">
        <v>34</v>
      </c>
      <c r="D48" s="1" t="s">
        <v>3060</v>
      </c>
      <c r="E48" s="1" t="s">
        <v>3099</v>
      </c>
      <c r="F48" s="1" t="s">
        <v>3100</v>
      </c>
      <c r="G48" s="1" t="s">
        <v>38</v>
      </c>
      <c r="H48" s="1" t="s">
        <v>39</v>
      </c>
      <c r="I48" s="5">
        <v>32</v>
      </c>
      <c r="J48" s="5">
        <v>47</v>
      </c>
      <c r="K48" s="5">
        <v>34</v>
      </c>
      <c r="L48" s="5">
        <v>13</v>
      </c>
      <c r="M48" s="5">
        <v>38</v>
      </c>
      <c r="N48" s="5">
        <v>46.9</v>
      </c>
      <c r="O48" s="5">
        <v>32</v>
      </c>
      <c r="P48" s="5">
        <v>49</v>
      </c>
      <c r="Q48" s="5">
        <v>25</v>
      </c>
      <c r="R48" s="5">
        <v>38</v>
      </c>
      <c r="S48" s="5">
        <v>25</v>
      </c>
      <c r="T48" s="5">
        <v>12</v>
      </c>
      <c r="U48" s="5">
        <v>47</v>
      </c>
      <c r="V48" s="5">
        <v>37</v>
      </c>
      <c r="W48" s="5">
        <v>13</v>
      </c>
      <c r="X48" s="5">
        <v>45</v>
      </c>
      <c r="Y48" s="5">
        <v>28.9</v>
      </c>
      <c r="Z48" s="5">
        <v>49</v>
      </c>
      <c r="AA48" s="5">
        <v>35</v>
      </c>
      <c r="AB48" s="5">
        <v>29</v>
      </c>
      <c r="AC48" s="5">
        <v>32</v>
      </c>
      <c r="AD48" s="5">
        <v>27</v>
      </c>
      <c r="AE48" s="9">
        <f t="shared" si="4"/>
        <v>734.8</v>
      </c>
      <c r="AF48" s="9">
        <f t="shared" si="5"/>
        <v>624.58</v>
      </c>
      <c r="AG48" s="5">
        <v>4.8</v>
      </c>
      <c r="AH48" s="5">
        <v>4.8</v>
      </c>
      <c r="AI48" s="5">
        <v>4.8</v>
      </c>
      <c r="AJ48" s="9">
        <f t="shared" si="6"/>
        <v>638.98</v>
      </c>
      <c r="AK48" s="1">
        <v>110</v>
      </c>
      <c r="AL48" s="1">
        <f t="shared" si="7"/>
        <v>251.02</v>
      </c>
    </row>
    <row r="49" s="1" customFormat="1" ht="12" spans="1:38">
      <c r="A49" s="4">
        <v>48</v>
      </c>
      <c r="B49" s="1" t="s">
        <v>2790</v>
      </c>
      <c r="C49" s="1" t="s">
        <v>34</v>
      </c>
      <c r="D49" s="1" t="s">
        <v>3060</v>
      </c>
      <c r="E49" s="1" t="s">
        <v>3101</v>
      </c>
      <c r="F49" s="1" t="s">
        <v>3102</v>
      </c>
      <c r="G49" s="1" t="s">
        <v>38</v>
      </c>
      <c r="H49" s="1" t="s">
        <v>39</v>
      </c>
      <c r="I49" s="5">
        <v>32</v>
      </c>
      <c r="J49" s="5">
        <v>47</v>
      </c>
      <c r="K49" s="5">
        <v>34</v>
      </c>
      <c r="L49" s="5">
        <v>13</v>
      </c>
      <c r="M49" s="5">
        <v>38</v>
      </c>
      <c r="N49" s="5">
        <v>46.9</v>
      </c>
      <c r="O49" s="5">
        <v>32</v>
      </c>
      <c r="P49" s="5">
        <v>49</v>
      </c>
      <c r="Q49" s="5">
        <v>25</v>
      </c>
      <c r="R49" s="5">
        <v>38</v>
      </c>
      <c r="S49" s="5">
        <v>25</v>
      </c>
      <c r="T49" s="5">
        <v>12</v>
      </c>
      <c r="U49" s="5">
        <v>47</v>
      </c>
      <c r="V49" s="5">
        <v>37</v>
      </c>
      <c r="W49" s="5">
        <v>13</v>
      </c>
      <c r="X49" s="5">
        <v>45</v>
      </c>
      <c r="Y49" s="5">
        <v>28.9</v>
      </c>
      <c r="Z49" s="5">
        <v>49</v>
      </c>
      <c r="AA49" s="5">
        <v>35</v>
      </c>
      <c r="AB49" s="5">
        <v>29</v>
      </c>
      <c r="AC49" s="5">
        <v>32</v>
      </c>
      <c r="AD49" s="5">
        <v>27</v>
      </c>
      <c r="AE49" s="9">
        <f t="shared" si="4"/>
        <v>734.8</v>
      </c>
      <c r="AF49" s="9">
        <f t="shared" si="5"/>
        <v>624.58</v>
      </c>
      <c r="AG49" s="5">
        <v>4.8</v>
      </c>
      <c r="AH49" s="5">
        <v>4.8</v>
      </c>
      <c r="AI49" s="5">
        <v>4.8</v>
      </c>
      <c r="AJ49" s="9">
        <f t="shared" si="6"/>
        <v>638.98</v>
      </c>
      <c r="AK49" s="1">
        <v>110</v>
      </c>
      <c r="AL49" s="1">
        <f t="shared" si="7"/>
        <v>251.02</v>
      </c>
    </row>
    <row r="50" s="1" customFormat="1" ht="12" spans="1:38">
      <c r="A50" s="4">
        <v>49</v>
      </c>
      <c r="B50" s="1" t="s">
        <v>2790</v>
      </c>
      <c r="C50" s="1" t="s">
        <v>34</v>
      </c>
      <c r="D50" s="1" t="s">
        <v>3060</v>
      </c>
      <c r="E50" s="1" t="s">
        <v>3103</v>
      </c>
      <c r="F50" s="1" t="s">
        <v>3104</v>
      </c>
      <c r="G50" s="1" t="s">
        <v>38</v>
      </c>
      <c r="H50" s="1" t="s">
        <v>39</v>
      </c>
      <c r="I50" s="5">
        <v>32</v>
      </c>
      <c r="J50" s="5">
        <v>47</v>
      </c>
      <c r="K50" s="5">
        <v>34</v>
      </c>
      <c r="L50" s="5">
        <v>13</v>
      </c>
      <c r="M50" s="5">
        <v>38</v>
      </c>
      <c r="N50" s="5">
        <v>46.9</v>
      </c>
      <c r="O50" s="5">
        <v>32</v>
      </c>
      <c r="P50" s="5">
        <v>49</v>
      </c>
      <c r="Q50" s="5">
        <v>25</v>
      </c>
      <c r="R50" s="5">
        <v>38</v>
      </c>
      <c r="S50" s="5">
        <v>25</v>
      </c>
      <c r="T50" s="5">
        <v>12</v>
      </c>
      <c r="U50" s="5">
        <v>47</v>
      </c>
      <c r="V50" s="5">
        <v>37</v>
      </c>
      <c r="W50" s="5">
        <v>13</v>
      </c>
      <c r="X50" s="5">
        <v>45</v>
      </c>
      <c r="Y50" s="5">
        <v>28.9</v>
      </c>
      <c r="Z50" s="5">
        <v>49</v>
      </c>
      <c r="AA50" s="5">
        <v>35</v>
      </c>
      <c r="AB50" s="5">
        <v>29</v>
      </c>
      <c r="AC50" s="5">
        <v>32</v>
      </c>
      <c r="AD50" s="5">
        <v>27</v>
      </c>
      <c r="AE50" s="9">
        <f t="shared" si="4"/>
        <v>734.8</v>
      </c>
      <c r="AF50" s="9">
        <f t="shared" si="5"/>
        <v>624.58</v>
      </c>
      <c r="AG50" s="5">
        <v>4.8</v>
      </c>
      <c r="AH50" s="5">
        <v>4.8</v>
      </c>
      <c r="AI50" s="5">
        <v>4.8</v>
      </c>
      <c r="AJ50" s="9">
        <f t="shared" si="6"/>
        <v>638.98</v>
      </c>
      <c r="AK50" s="1">
        <v>110</v>
      </c>
      <c r="AL50" s="1">
        <f t="shared" si="7"/>
        <v>251.02</v>
      </c>
    </row>
    <row r="51" s="1" customFormat="1" ht="12" spans="1:38">
      <c r="A51" s="4">
        <v>50</v>
      </c>
      <c r="B51" s="1" t="s">
        <v>2790</v>
      </c>
      <c r="C51" s="1" t="s">
        <v>34</v>
      </c>
      <c r="D51" s="1" t="s">
        <v>3060</v>
      </c>
      <c r="E51" s="1" t="s">
        <v>3105</v>
      </c>
      <c r="F51" s="1" t="s">
        <v>3106</v>
      </c>
      <c r="G51" s="1" t="s">
        <v>38</v>
      </c>
      <c r="H51" s="1" t="s">
        <v>39</v>
      </c>
      <c r="I51" s="5">
        <v>32</v>
      </c>
      <c r="J51" s="5">
        <v>47</v>
      </c>
      <c r="K51" s="5">
        <v>34</v>
      </c>
      <c r="L51" s="5">
        <v>13</v>
      </c>
      <c r="M51" s="5">
        <v>38</v>
      </c>
      <c r="N51" s="5">
        <v>46.9</v>
      </c>
      <c r="O51" s="5">
        <v>32</v>
      </c>
      <c r="P51" s="5">
        <v>49</v>
      </c>
      <c r="Q51" s="5">
        <v>25</v>
      </c>
      <c r="R51" s="5">
        <v>38</v>
      </c>
      <c r="S51" s="5">
        <v>25</v>
      </c>
      <c r="T51" s="5">
        <v>12</v>
      </c>
      <c r="U51" s="5">
        <v>47</v>
      </c>
      <c r="V51" s="5">
        <v>37</v>
      </c>
      <c r="W51" s="5">
        <v>13</v>
      </c>
      <c r="X51" s="5">
        <v>45</v>
      </c>
      <c r="Y51" s="5">
        <v>28.9</v>
      </c>
      <c r="Z51" s="5">
        <v>49</v>
      </c>
      <c r="AA51" s="5">
        <v>35</v>
      </c>
      <c r="AB51" s="5">
        <v>29</v>
      </c>
      <c r="AC51" s="5">
        <v>32</v>
      </c>
      <c r="AD51" s="5">
        <v>27</v>
      </c>
      <c r="AE51" s="9">
        <f t="shared" si="4"/>
        <v>734.8</v>
      </c>
      <c r="AF51" s="9">
        <f t="shared" si="5"/>
        <v>624.58</v>
      </c>
      <c r="AG51" s="5">
        <v>4.8</v>
      </c>
      <c r="AH51" s="5">
        <v>4.8</v>
      </c>
      <c r="AI51" s="5">
        <v>4.8</v>
      </c>
      <c r="AJ51" s="9">
        <f t="shared" si="6"/>
        <v>638.98</v>
      </c>
      <c r="AK51" s="1">
        <v>110</v>
      </c>
      <c r="AL51" s="1">
        <f t="shared" si="7"/>
        <v>251.02</v>
      </c>
    </row>
    <row r="52" s="1" customFormat="1" ht="12" spans="1:38">
      <c r="A52" s="4">
        <v>51</v>
      </c>
      <c r="B52" s="1" t="s">
        <v>2790</v>
      </c>
      <c r="C52" s="1" t="s">
        <v>34</v>
      </c>
      <c r="D52" s="1" t="s">
        <v>3060</v>
      </c>
      <c r="E52" s="1" t="s">
        <v>3107</v>
      </c>
      <c r="F52" s="1" t="s">
        <v>3108</v>
      </c>
      <c r="G52" s="1" t="s">
        <v>38</v>
      </c>
      <c r="H52" s="1" t="s">
        <v>39</v>
      </c>
      <c r="I52" s="5">
        <v>32</v>
      </c>
      <c r="J52" s="5">
        <v>47</v>
      </c>
      <c r="K52" s="5">
        <v>34</v>
      </c>
      <c r="L52" s="5">
        <v>13</v>
      </c>
      <c r="M52" s="5">
        <v>38</v>
      </c>
      <c r="N52" s="5">
        <v>46.9</v>
      </c>
      <c r="O52" s="5">
        <v>32</v>
      </c>
      <c r="P52" s="5">
        <v>49</v>
      </c>
      <c r="Q52" s="5">
        <v>25</v>
      </c>
      <c r="R52" s="5">
        <v>38</v>
      </c>
      <c r="S52" s="5">
        <v>25</v>
      </c>
      <c r="T52" s="5">
        <v>12</v>
      </c>
      <c r="U52" s="5">
        <v>47</v>
      </c>
      <c r="V52" s="5">
        <v>37</v>
      </c>
      <c r="W52" s="5">
        <v>13</v>
      </c>
      <c r="X52" s="5">
        <v>45</v>
      </c>
      <c r="Y52" s="5">
        <v>28.9</v>
      </c>
      <c r="Z52" s="5">
        <v>49</v>
      </c>
      <c r="AA52" s="5">
        <v>35</v>
      </c>
      <c r="AB52" s="5">
        <v>29</v>
      </c>
      <c r="AC52" s="5">
        <v>32</v>
      </c>
      <c r="AD52" s="5">
        <v>27</v>
      </c>
      <c r="AE52" s="9">
        <f t="shared" si="4"/>
        <v>734.8</v>
      </c>
      <c r="AF52" s="9">
        <f t="shared" si="5"/>
        <v>624.58</v>
      </c>
      <c r="AG52" s="5">
        <v>4.8</v>
      </c>
      <c r="AH52" s="5">
        <v>4.8</v>
      </c>
      <c r="AI52" s="5">
        <v>4.8</v>
      </c>
      <c r="AJ52" s="9">
        <f t="shared" si="6"/>
        <v>638.98</v>
      </c>
      <c r="AK52" s="1">
        <v>110</v>
      </c>
      <c r="AL52" s="1">
        <f t="shared" si="7"/>
        <v>251.02</v>
      </c>
    </row>
    <row r="53" s="1" customFormat="1" ht="12" spans="1:38">
      <c r="A53" s="4">
        <v>52</v>
      </c>
      <c r="B53" s="1" t="s">
        <v>2790</v>
      </c>
      <c r="C53" s="1" t="s">
        <v>34</v>
      </c>
      <c r="D53" s="1" t="s">
        <v>3060</v>
      </c>
      <c r="E53" s="1" t="s">
        <v>3109</v>
      </c>
      <c r="F53" s="1" t="s">
        <v>3110</v>
      </c>
      <c r="G53" s="1" t="s">
        <v>38</v>
      </c>
      <c r="H53" s="1" t="s">
        <v>39</v>
      </c>
      <c r="I53" s="5">
        <v>32</v>
      </c>
      <c r="J53" s="5">
        <v>47</v>
      </c>
      <c r="K53" s="5">
        <v>34</v>
      </c>
      <c r="L53" s="5">
        <v>13</v>
      </c>
      <c r="M53" s="5">
        <v>38</v>
      </c>
      <c r="N53" s="5">
        <v>46.9</v>
      </c>
      <c r="O53" s="5">
        <v>32</v>
      </c>
      <c r="P53" s="5">
        <v>49</v>
      </c>
      <c r="Q53" s="5">
        <v>25</v>
      </c>
      <c r="R53" s="5">
        <v>38</v>
      </c>
      <c r="S53" s="5">
        <v>25</v>
      </c>
      <c r="T53" s="5">
        <v>12</v>
      </c>
      <c r="U53" s="5">
        <v>47</v>
      </c>
      <c r="V53" s="5">
        <v>37</v>
      </c>
      <c r="W53" s="5">
        <v>13</v>
      </c>
      <c r="X53" s="5">
        <v>45</v>
      </c>
      <c r="Y53" s="5">
        <v>28.9</v>
      </c>
      <c r="Z53" s="5">
        <v>49</v>
      </c>
      <c r="AA53" s="5">
        <v>35</v>
      </c>
      <c r="AB53" s="5">
        <v>29</v>
      </c>
      <c r="AC53" s="5">
        <v>32</v>
      </c>
      <c r="AD53" s="5">
        <v>27</v>
      </c>
      <c r="AE53" s="9">
        <f t="shared" si="4"/>
        <v>734.8</v>
      </c>
      <c r="AF53" s="9">
        <f t="shared" si="5"/>
        <v>624.58</v>
      </c>
      <c r="AG53" s="5">
        <v>4.8</v>
      </c>
      <c r="AH53" s="5">
        <v>4.8</v>
      </c>
      <c r="AI53" s="5">
        <v>4.8</v>
      </c>
      <c r="AJ53" s="9">
        <f t="shared" si="6"/>
        <v>638.98</v>
      </c>
      <c r="AK53" s="1">
        <v>110</v>
      </c>
      <c r="AL53" s="1">
        <f t="shared" si="7"/>
        <v>251.02</v>
      </c>
    </row>
    <row r="54" s="1" customFormat="1" ht="12" spans="1:38">
      <c r="A54" s="4">
        <v>53</v>
      </c>
      <c r="B54" s="1" t="s">
        <v>2790</v>
      </c>
      <c r="C54" s="1" t="s">
        <v>34</v>
      </c>
      <c r="D54" s="1" t="s">
        <v>3060</v>
      </c>
      <c r="E54" s="1" t="s">
        <v>3111</v>
      </c>
      <c r="F54" s="1" t="s">
        <v>3112</v>
      </c>
      <c r="G54" s="1" t="s">
        <v>38</v>
      </c>
      <c r="H54" s="1" t="s">
        <v>39</v>
      </c>
      <c r="I54" s="5">
        <v>32</v>
      </c>
      <c r="J54" s="5">
        <v>47</v>
      </c>
      <c r="K54" s="5">
        <v>34</v>
      </c>
      <c r="L54" s="5">
        <v>13</v>
      </c>
      <c r="M54" s="5">
        <v>38</v>
      </c>
      <c r="N54" s="5">
        <v>46.9</v>
      </c>
      <c r="O54" s="5">
        <v>32</v>
      </c>
      <c r="P54" s="5">
        <v>49</v>
      </c>
      <c r="Q54" s="5">
        <v>25</v>
      </c>
      <c r="R54" s="5">
        <v>38</v>
      </c>
      <c r="S54" s="5">
        <v>25</v>
      </c>
      <c r="T54" s="5">
        <v>12</v>
      </c>
      <c r="U54" s="5">
        <v>47</v>
      </c>
      <c r="V54" s="5">
        <v>37</v>
      </c>
      <c r="W54" s="5">
        <v>13</v>
      </c>
      <c r="X54" s="5">
        <v>45</v>
      </c>
      <c r="Y54" s="5">
        <v>28.9</v>
      </c>
      <c r="Z54" s="5">
        <v>49</v>
      </c>
      <c r="AA54" s="5">
        <v>35</v>
      </c>
      <c r="AB54" s="5">
        <v>29</v>
      </c>
      <c r="AC54" s="5">
        <v>32</v>
      </c>
      <c r="AD54" s="5">
        <v>27</v>
      </c>
      <c r="AE54" s="9">
        <f t="shared" si="4"/>
        <v>734.8</v>
      </c>
      <c r="AF54" s="9">
        <f t="shared" si="5"/>
        <v>624.58</v>
      </c>
      <c r="AG54" s="5">
        <v>4.8</v>
      </c>
      <c r="AH54" s="5">
        <v>4.8</v>
      </c>
      <c r="AI54" s="5">
        <v>4.8</v>
      </c>
      <c r="AJ54" s="9">
        <f t="shared" si="6"/>
        <v>638.98</v>
      </c>
      <c r="AK54" s="1">
        <v>110</v>
      </c>
      <c r="AL54" s="1">
        <f t="shared" si="7"/>
        <v>251.02</v>
      </c>
    </row>
    <row r="55" s="1" customFormat="1" ht="12" spans="1:38">
      <c r="A55" s="4">
        <v>54</v>
      </c>
      <c r="B55" s="1" t="s">
        <v>2790</v>
      </c>
      <c r="C55" s="1" t="s">
        <v>34</v>
      </c>
      <c r="D55" s="1" t="s">
        <v>3060</v>
      </c>
      <c r="E55" s="1" t="s">
        <v>3113</v>
      </c>
      <c r="F55" s="1" t="s">
        <v>3114</v>
      </c>
      <c r="G55" s="1" t="s">
        <v>38</v>
      </c>
      <c r="H55" s="1" t="s">
        <v>39</v>
      </c>
      <c r="I55" s="5">
        <v>32</v>
      </c>
      <c r="J55" s="5">
        <v>47</v>
      </c>
      <c r="K55" s="5">
        <v>34</v>
      </c>
      <c r="L55" s="5">
        <v>13</v>
      </c>
      <c r="M55" s="5">
        <v>38</v>
      </c>
      <c r="N55" s="5">
        <v>46.9</v>
      </c>
      <c r="O55" s="5">
        <v>32</v>
      </c>
      <c r="P55" s="5">
        <v>49</v>
      </c>
      <c r="Q55" s="5">
        <v>25</v>
      </c>
      <c r="R55" s="5">
        <v>38</v>
      </c>
      <c r="S55" s="5">
        <v>25</v>
      </c>
      <c r="T55" s="5">
        <v>12</v>
      </c>
      <c r="U55" s="5">
        <v>47</v>
      </c>
      <c r="V55" s="5">
        <v>37</v>
      </c>
      <c r="W55" s="5">
        <v>13</v>
      </c>
      <c r="X55" s="5">
        <v>45</v>
      </c>
      <c r="Y55" s="5">
        <v>28.9</v>
      </c>
      <c r="Z55" s="5">
        <v>49</v>
      </c>
      <c r="AA55" s="5">
        <v>35</v>
      </c>
      <c r="AB55" s="5">
        <v>29</v>
      </c>
      <c r="AC55" s="5">
        <v>32</v>
      </c>
      <c r="AD55" s="5">
        <v>27</v>
      </c>
      <c r="AE55" s="9">
        <f t="shared" si="4"/>
        <v>734.8</v>
      </c>
      <c r="AF55" s="9">
        <f t="shared" si="5"/>
        <v>624.58</v>
      </c>
      <c r="AG55" s="5">
        <v>4.8</v>
      </c>
      <c r="AH55" s="5">
        <v>4.8</v>
      </c>
      <c r="AI55" s="5">
        <v>4.8</v>
      </c>
      <c r="AJ55" s="9">
        <f t="shared" si="6"/>
        <v>638.98</v>
      </c>
      <c r="AK55" s="1">
        <v>110</v>
      </c>
      <c r="AL55" s="1">
        <f t="shared" si="7"/>
        <v>251.02</v>
      </c>
    </row>
    <row r="56" spans="38:38">
      <c r="AL56" s="1"/>
    </row>
  </sheetData>
  <pageMargins left="0.75" right="0.75" top="1" bottom="1" header="0.511805555555556" footer="0.511805555555556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L45"/>
  <sheetViews>
    <sheetView workbookViewId="0">
      <selection activeCell="H3" sqref="H3"/>
    </sheetView>
  </sheetViews>
  <sheetFormatPr defaultColWidth="9" defaultRowHeight="13.5"/>
  <cols>
    <col min="1" max="1" width="4.625" style="2" customWidth="1"/>
    <col min="4" max="4" width="28.625" customWidth="1"/>
    <col min="7" max="7" width="9" customWidth="1"/>
    <col min="8" max="8" width="12.25" customWidth="1"/>
    <col min="9" max="13" width="3.875" style="3" customWidth="1"/>
    <col min="14" max="14" width="4.875" style="3" customWidth="1"/>
    <col min="15" max="17" width="3.875" style="3" customWidth="1"/>
    <col min="18" max="18" width="4" style="3" customWidth="1"/>
    <col min="19" max="19" width="3.875" style="3" customWidth="1"/>
    <col min="20" max="20" width="4" style="3" customWidth="1"/>
    <col min="21" max="21" width="3.875" style="3" customWidth="1"/>
    <col min="22" max="22" width="4" style="3" customWidth="1"/>
    <col min="23" max="24" width="3.875" style="3" customWidth="1"/>
    <col min="25" max="25" width="4.875" style="3" customWidth="1"/>
    <col min="26" max="29" width="3.875" style="3" customWidth="1"/>
    <col min="30" max="30" width="4" style="3" customWidth="1"/>
    <col min="31" max="31" width="5.75" style="8" customWidth="1"/>
    <col min="32" max="32" width="6.625" style="8" customWidth="1"/>
    <col min="33" max="35" width="4" style="3" customWidth="1"/>
    <col min="36" max="36" width="6.625" style="8" customWidth="1"/>
  </cols>
  <sheetData>
    <row r="1" s="1" customFormat="1" ht="168.95" customHeight="1" spans="1:38">
      <c r="A1" s="4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5" t="s">
        <v>8</v>
      </c>
      <c r="J1" s="5" t="s">
        <v>2994</v>
      </c>
      <c r="K1" s="5" t="s">
        <v>2995</v>
      </c>
      <c r="L1" s="5" t="s">
        <v>2996</v>
      </c>
      <c r="M1" s="5" t="s">
        <v>3115</v>
      </c>
      <c r="N1" s="5" t="s">
        <v>2998</v>
      </c>
      <c r="O1" s="5" t="s">
        <v>2999</v>
      </c>
      <c r="P1" s="5" t="s">
        <v>3000</v>
      </c>
      <c r="Q1" s="5" t="s">
        <v>3116</v>
      </c>
      <c r="R1" s="5" t="s">
        <v>3117</v>
      </c>
      <c r="S1" s="5" t="s">
        <v>3118</v>
      </c>
      <c r="T1" s="5" t="s">
        <v>3004</v>
      </c>
      <c r="U1" s="5" t="str">
        <f>'[1]16外国语学院—应用英语（涉外商业）'!$B$4</f>
        <v>全新版大学英语综合教程4</v>
      </c>
      <c r="V1" s="5" t="str">
        <f>'[1]16外国语学院—应用英语（涉外商业）'!$B$5</f>
        <v>大学英语泛读4 学生用书（第三版）</v>
      </c>
      <c r="W1" s="5" t="str">
        <f>'[1]16外国语学院—应用英语（涉外商业）'!$B$6</f>
        <v>大学英语快速阅读4 （第三版）</v>
      </c>
      <c r="X1" s="5" t="str">
        <f>'[1]16外国语学院—应用英语（涉外商业）'!$B$7</f>
        <v>新世纪大学英语系列教材视听说教程第四册（第三版）</v>
      </c>
      <c r="Y1" s="5" t="str">
        <f>'[1]16外国语学院—应用英语（涉外商业）'!$B$8</f>
        <v>大学英语口语进阶（交际*文化）</v>
      </c>
      <c r="Z1" s="5" t="str">
        <f>'[1]16外国语学院—应用英语（涉外商业）'!$B$9</f>
        <v>新编剑桥商务英语（中级）学生用书</v>
      </c>
      <c r="AA1" s="5" t="str">
        <f>'[1]16外国语学院—应用英语（涉外商业）'!$B$10</f>
        <v>市场营销学</v>
      </c>
      <c r="AB1" s="5" t="str">
        <f>'[1]16外国语学院—应用英语（涉外商业）'!$B$11</f>
        <v>职业汉语能力与素养</v>
      </c>
      <c r="AC1" s="5" t="str">
        <f>'[1]16外国语学院—应用英语（涉外商业）'!$B$13</f>
        <v>大学生就业指导教程</v>
      </c>
      <c r="AD1" s="5" t="str">
        <f>'[1]16外国语学院—应用英语（涉外商业）'!$B$15</f>
        <v>大家的日本语1 学习辅导书</v>
      </c>
      <c r="AE1" s="9" t="s">
        <v>27</v>
      </c>
      <c r="AF1" s="9" t="s">
        <v>28</v>
      </c>
      <c r="AG1" s="5" t="s">
        <v>29</v>
      </c>
      <c r="AH1" s="5" t="str">
        <f>'[1]16外国语学院—应用英语（涉外商业）'!$B$12</f>
        <v>职业汉语讲义</v>
      </c>
      <c r="AI1" s="5" t="s">
        <v>3119</v>
      </c>
      <c r="AJ1" s="9" t="s">
        <v>31</v>
      </c>
      <c r="AK1" s="1" t="s">
        <v>32</v>
      </c>
      <c r="AL1" s="1" t="s">
        <v>31</v>
      </c>
    </row>
    <row r="2" s="1" customFormat="1" ht="12" spans="1:38">
      <c r="A2" s="4">
        <v>1</v>
      </c>
      <c r="B2" s="1" t="s">
        <v>2790</v>
      </c>
      <c r="C2" s="1" t="s">
        <v>34</v>
      </c>
      <c r="D2" s="1" t="s">
        <v>3120</v>
      </c>
      <c r="E2" s="1" t="s">
        <v>3121</v>
      </c>
      <c r="F2" s="1" t="s">
        <v>3122</v>
      </c>
      <c r="G2" s="1" t="s">
        <v>38</v>
      </c>
      <c r="H2" s="1" t="s">
        <v>39</v>
      </c>
      <c r="I2" s="5">
        <v>32</v>
      </c>
      <c r="J2" s="5">
        <v>47</v>
      </c>
      <c r="K2" s="5">
        <v>34</v>
      </c>
      <c r="L2" s="5">
        <v>13</v>
      </c>
      <c r="M2" s="5">
        <v>38</v>
      </c>
      <c r="N2" s="5">
        <v>46.9</v>
      </c>
      <c r="O2" s="5">
        <v>32</v>
      </c>
      <c r="P2" s="5">
        <v>49</v>
      </c>
      <c r="Q2" s="5">
        <v>25</v>
      </c>
      <c r="R2" s="5">
        <v>38</v>
      </c>
      <c r="S2" s="5">
        <v>25</v>
      </c>
      <c r="T2" s="5">
        <v>12</v>
      </c>
      <c r="U2" s="5">
        <v>47</v>
      </c>
      <c r="V2" s="5">
        <v>37</v>
      </c>
      <c r="W2" s="5">
        <v>13</v>
      </c>
      <c r="X2" s="5">
        <v>45</v>
      </c>
      <c r="Y2" s="5">
        <v>28.9</v>
      </c>
      <c r="Z2" s="5">
        <v>49</v>
      </c>
      <c r="AA2" s="5">
        <v>35</v>
      </c>
      <c r="AB2" s="5">
        <v>29</v>
      </c>
      <c r="AC2" s="5">
        <v>32</v>
      </c>
      <c r="AD2" s="5">
        <v>27</v>
      </c>
      <c r="AE2" s="9">
        <f>SUM(I2:AD2)</f>
        <v>734.8</v>
      </c>
      <c r="AF2" s="9">
        <f>AE2*0.85</f>
        <v>624.58</v>
      </c>
      <c r="AG2" s="5">
        <v>4.8</v>
      </c>
      <c r="AH2" s="5">
        <v>4.8</v>
      </c>
      <c r="AI2" s="5">
        <v>4.8</v>
      </c>
      <c r="AJ2" s="9">
        <f>AF2+AG2+AH2+AI2</f>
        <v>638.98</v>
      </c>
      <c r="AK2" s="1">
        <v>110</v>
      </c>
      <c r="AL2" s="1">
        <f>G2-AJ2-AK2</f>
        <v>251.02</v>
      </c>
    </row>
    <row r="3" s="1" customFormat="1" ht="12" spans="1:38">
      <c r="A3" s="4">
        <v>2</v>
      </c>
      <c r="B3" s="1" t="s">
        <v>2790</v>
      </c>
      <c r="C3" s="1" t="s">
        <v>34</v>
      </c>
      <c r="D3" s="1" t="s">
        <v>3120</v>
      </c>
      <c r="E3" s="1" t="s">
        <v>3123</v>
      </c>
      <c r="F3" s="1" t="s">
        <v>3124</v>
      </c>
      <c r="G3" s="1" t="s">
        <v>38</v>
      </c>
      <c r="H3" s="1" t="s">
        <v>39</v>
      </c>
      <c r="I3" s="5">
        <v>32</v>
      </c>
      <c r="J3" s="5">
        <v>47</v>
      </c>
      <c r="K3" s="5">
        <v>34</v>
      </c>
      <c r="L3" s="5">
        <v>13</v>
      </c>
      <c r="M3" s="5">
        <v>38</v>
      </c>
      <c r="N3" s="5">
        <v>46.9</v>
      </c>
      <c r="O3" s="5">
        <v>32</v>
      </c>
      <c r="P3" s="5">
        <v>49</v>
      </c>
      <c r="Q3" s="5">
        <v>25</v>
      </c>
      <c r="R3" s="5">
        <v>38</v>
      </c>
      <c r="S3" s="5">
        <v>25</v>
      </c>
      <c r="T3" s="5">
        <v>12</v>
      </c>
      <c r="U3" s="5">
        <v>47</v>
      </c>
      <c r="V3" s="5">
        <v>37</v>
      </c>
      <c r="W3" s="5">
        <v>13</v>
      </c>
      <c r="X3" s="5">
        <v>45</v>
      </c>
      <c r="Y3" s="5">
        <v>28.9</v>
      </c>
      <c r="Z3" s="5">
        <v>49</v>
      </c>
      <c r="AA3" s="5">
        <v>35</v>
      </c>
      <c r="AB3" s="5">
        <v>29</v>
      </c>
      <c r="AC3" s="5">
        <v>32</v>
      </c>
      <c r="AD3" s="5">
        <v>27</v>
      </c>
      <c r="AE3" s="9">
        <f t="shared" ref="AE3:AE44" si="0">SUM(I3:AD3)</f>
        <v>734.8</v>
      </c>
      <c r="AF3" s="9">
        <f t="shared" ref="AF3:AF44" si="1">AE3*0.85</f>
        <v>624.58</v>
      </c>
      <c r="AG3" s="5">
        <v>4.8</v>
      </c>
      <c r="AH3" s="5">
        <v>4.8</v>
      </c>
      <c r="AI3" s="5">
        <v>4.8</v>
      </c>
      <c r="AJ3" s="9">
        <f t="shared" ref="AJ3:AJ44" si="2">AF3+AG3+AH3+AI3</f>
        <v>638.98</v>
      </c>
      <c r="AK3" s="1">
        <v>110</v>
      </c>
      <c r="AL3" s="1">
        <f t="shared" ref="AL3:AL45" si="3">G3-AJ3-AK3</f>
        <v>251.02</v>
      </c>
    </row>
    <row r="4" s="1" customFormat="1" ht="12" spans="1:38">
      <c r="A4" s="4">
        <v>3</v>
      </c>
      <c r="B4" s="1" t="s">
        <v>2790</v>
      </c>
      <c r="C4" s="1" t="s">
        <v>34</v>
      </c>
      <c r="D4" s="1" t="s">
        <v>3120</v>
      </c>
      <c r="E4" s="1" t="s">
        <v>3125</v>
      </c>
      <c r="F4" s="1" t="s">
        <v>3126</v>
      </c>
      <c r="G4" s="1" t="s">
        <v>38</v>
      </c>
      <c r="H4" s="1" t="s">
        <v>39</v>
      </c>
      <c r="I4" s="5">
        <v>32</v>
      </c>
      <c r="J4" s="5">
        <v>47</v>
      </c>
      <c r="K4" s="5">
        <v>34</v>
      </c>
      <c r="L4" s="5">
        <v>13</v>
      </c>
      <c r="M4" s="5">
        <v>38</v>
      </c>
      <c r="N4" s="5">
        <v>46.9</v>
      </c>
      <c r="O4" s="5">
        <v>32</v>
      </c>
      <c r="P4" s="5">
        <v>49</v>
      </c>
      <c r="Q4" s="5">
        <v>25</v>
      </c>
      <c r="R4" s="5">
        <v>38</v>
      </c>
      <c r="S4" s="5">
        <v>25</v>
      </c>
      <c r="T4" s="5">
        <v>12</v>
      </c>
      <c r="U4" s="5">
        <v>47</v>
      </c>
      <c r="V4" s="5">
        <v>37</v>
      </c>
      <c r="W4" s="5">
        <v>13</v>
      </c>
      <c r="X4" s="5">
        <v>45</v>
      </c>
      <c r="Y4" s="5">
        <v>28.9</v>
      </c>
      <c r="Z4" s="5">
        <v>49</v>
      </c>
      <c r="AA4" s="5">
        <v>35</v>
      </c>
      <c r="AB4" s="5">
        <v>29</v>
      </c>
      <c r="AC4" s="5">
        <v>32</v>
      </c>
      <c r="AD4" s="5">
        <v>27</v>
      </c>
      <c r="AE4" s="9">
        <f t="shared" si="0"/>
        <v>734.8</v>
      </c>
      <c r="AF4" s="9">
        <f t="shared" si="1"/>
        <v>624.58</v>
      </c>
      <c r="AG4" s="5">
        <v>4.8</v>
      </c>
      <c r="AH4" s="5">
        <v>4.8</v>
      </c>
      <c r="AI4" s="5">
        <v>4.8</v>
      </c>
      <c r="AJ4" s="9">
        <f t="shared" si="2"/>
        <v>638.98</v>
      </c>
      <c r="AK4" s="1">
        <v>110</v>
      </c>
      <c r="AL4" s="1">
        <f t="shared" si="3"/>
        <v>251.02</v>
      </c>
    </row>
    <row r="5" s="1" customFormat="1" ht="12" spans="1:38">
      <c r="A5" s="4">
        <v>4</v>
      </c>
      <c r="B5" s="1" t="s">
        <v>2790</v>
      </c>
      <c r="C5" s="1" t="s">
        <v>34</v>
      </c>
      <c r="D5" s="1" t="s">
        <v>3120</v>
      </c>
      <c r="E5" s="1" t="s">
        <v>3127</v>
      </c>
      <c r="F5" s="1" t="s">
        <v>3128</v>
      </c>
      <c r="G5" s="1" t="s">
        <v>38</v>
      </c>
      <c r="H5" s="1" t="s">
        <v>39</v>
      </c>
      <c r="I5" s="5">
        <v>32</v>
      </c>
      <c r="J5" s="5">
        <v>47</v>
      </c>
      <c r="K5" s="5">
        <v>34</v>
      </c>
      <c r="L5" s="5">
        <v>13</v>
      </c>
      <c r="M5" s="5">
        <v>38</v>
      </c>
      <c r="N5" s="5">
        <v>46.9</v>
      </c>
      <c r="O5" s="5">
        <v>32</v>
      </c>
      <c r="P5" s="5">
        <v>49</v>
      </c>
      <c r="Q5" s="5">
        <v>25</v>
      </c>
      <c r="R5" s="5">
        <v>38</v>
      </c>
      <c r="S5" s="5">
        <v>25</v>
      </c>
      <c r="T5" s="5">
        <v>12</v>
      </c>
      <c r="U5" s="5">
        <v>47</v>
      </c>
      <c r="V5" s="5">
        <v>37</v>
      </c>
      <c r="W5" s="5">
        <v>13</v>
      </c>
      <c r="X5" s="5">
        <v>45</v>
      </c>
      <c r="Y5" s="5">
        <v>28.9</v>
      </c>
      <c r="Z5" s="5">
        <v>49</v>
      </c>
      <c r="AA5" s="5">
        <v>35</v>
      </c>
      <c r="AB5" s="5">
        <v>29</v>
      </c>
      <c r="AC5" s="5">
        <v>32</v>
      </c>
      <c r="AD5" s="5">
        <v>27</v>
      </c>
      <c r="AE5" s="9">
        <f t="shared" si="0"/>
        <v>734.8</v>
      </c>
      <c r="AF5" s="9">
        <f t="shared" si="1"/>
        <v>624.58</v>
      </c>
      <c r="AG5" s="5">
        <v>4.8</v>
      </c>
      <c r="AH5" s="5">
        <v>4.8</v>
      </c>
      <c r="AI5" s="5">
        <v>4.8</v>
      </c>
      <c r="AJ5" s="9">
        <f t="shared" si="2"/>
        <v>638.98</v>
      </c>
      <c r="AK5" s="1">
        <v>110</v>
      </c>
      <c r="AL5" s="1">
        <f t="shared" si="3"/>
        <v>251.02</v>
      </c>
    </row>
    <row r="6" s="1" customFormat="1" ht="12" spans="1:38">
      <c r="A6" s="4">
        <v>5</v>
      </c>
      <c r="B6" s="1" t="s">
        <v>2790</v>
      </c>
      <c r="C6" s="1" t="s">
        <v>34</v>
      </c>
      <c r="D6" s="1" t="s">
        <v>3120</v>
      </c>
      <c r="E6" s="1" t="s">
        <v>3129</v>
      </c>
      <c r="F6" s="1" t="s">
        <v>3130</v>
      </c>
      <c r="G6" s="1" t="s">
        <v>38</v>
      </c>
      <c r="H6" s="1" t="s">
        <v>39</v>
      </c>
      <c r="I6" s="5">
        <v>32</v>
      </c>
      <c r="J6" s="5">
        <v>47</v>
      </c>
      <c r="K6" s="5">
        <v>34</v>
      </c>
      <c r="L6" s="5">
        <v>13</v>
      </c>
      <c r="M6" s="5">
        <v>38</v>
      </c>
      <c r="N6" s="5">
        <v>46.9</v>
      </c>
      <c r="O6" s="5">
        <v>32</v>
      </c>
      <c r="P6" s="5">
        <v>49</v>
      </c>
      <c r="Q6" s="5">
        <v>25</v>
      </c>
      <c r="R6" s="5">
        <v>38</v>
      </c>
      <c r="S6" s="5">
        <v>25</v>
      </c>
      <c r="T6" s="5">
        <v>12</v>
      </c>
      <c r="U6" s="5">
        <v>47</v>
      </c>
      <c r="V6" s="5">
        <v>37</v>
      </c>
      <c r="W6" s="5">
        <v>13</v>
      </c>
      <c r="X6" s="5">
        <v>45</v>
      </c>
      <c r="Y6" s="5">
        <v>28.9</v>
      </c>
      <c r="Z6" s="5">
        <v>49</v>
      </c>
      <c r="AA6" s="5">
        <v>35</v>
      </c>
      <c r="AB6" s="5">
        <v>29</v>
      </c>
      <c r="AC6" s="5">
        <v>32</v>
      </c>
      <c r="AD6" s="5">
        <v>27</v>
      </c>
      <c r="AE6" s="9">
        <f t="shared" si="0"/>
        <v>734.8</v>
      </c>
      <c r="AF6" s="9">
        <f t="shared" si="1"/>
        <v>624.58</v>
      </c>
      <c r="AG6" s="5">
        <v>4.8</v>
      </c>
      <c r="AH6" s="5">
        <v>4.8</v>
      </c>
      <c r="AI6" s="5">
        <v>4.8</v>
      </c>
      <c r="AJ6" s="9">
        <f t="shared" si="2"/>
        <v>638.98</v>
      </c>
      <c r="AK6" s="1">
        <v>110</v>
      </c>
      <c r="AL6" s="1">
        <f t="shared" si="3"/>
        <v>251.02</v>
      </c>
    </row>
    <row r="7" s="1" customFormat="1" ht="12" spans="1:38">
      <c r="A7" s="4">
        <v>6</v>
      </c>
      <c r="B7" s="1" t="s">
        <v>2790</v>
      </c>
      <c r="C7" s="1" t="s">
        <v>34</v>
      </c>
      <c r="D7" s="1" t="s">
        <v>3120</v>
      </c>
      <c r="E7" s="1" t="s">
        <v>3131</v>
      </c>
      <c r="F7" s="1" t="s">
        <v>3132</v>
      </c>
      <c r="G7" s="1" t="s">
        <v>38</v>
      </c>
      <c r="H7" s="1" t="s">
        <v>39</v>
      </c>
      <c r="I7" s="5">
        <v>32</v>
      </c>
      <c r="J7" s="5">
        <v>47</v>
      </c>
      <c r="K7" s="5">
        <v>34</v>
      </c>
      <c r="L7" s="5">
        <v>13</v>
      </c>
      <c r="M7" s="5">
        <v>38</v>
      </c>
      <c r="N7" s="5">
        <v>46.9</v>
      </c>
      <c r="O7" s="5">
        <v>32</v>
      </c>
      <c r="P7" s="5">
        <v>49</v>
      </c>
      <c r="Q7" s="5">
        <v>25</v>
      </c>
      <c r="R7" s="5">
        <v>38</v>
      </c>
      <c r="S7" s="5">
        <v>25</v>
      </c>
      <c r="T7" s="5">
        <v>12</v>
      </c>
      <c r="U7" s="5">
        <v>47</v>
      </c>
      <c r="V7" s="5">
        <v>37</v>
      </c>
      <c r="W7" s="5">
        <v>13</v>
      </c>
      <c r="X7" s="5">
        <v>45</v>
      </c>
      <c r="Y7" s="5">
        <v>28.9</v>
      </c>
      <c r="Z7" s="5">
        <v>49</v>
      </c>
      <c r="AA7" s="5">
        <v>35</v>
      </c>
      <c r="AB7" s="5">
        <v>29</v>
      </c>
      <c r="AC7" s="5">
        <v>32</v>
      </c>
      <c r="AD7" s="5">
        <v>27</v>
      </c>
      <c r="AE7" s="9">
        <f t="shared" si="0"/>
        <v>734.8</v>
      </c>
      <c r="AF7" s="9">
        <f t="shared" si="1"/>
        <v>624.58</v>
      </c>
      <c r="AG7" s="5">
        <v>4.8</v>
      </c>
      <c r="AH7" s="5">
        <v>4.8</v>
      </c>
      <c r="AI7" s="5">
        <v>4.8</v>
      </c>
      <c r="AJ7" s="9">
        <f t="shared" si="2"/>
        <v>638.98</v>
      </c>
      <c r="AK7" s="1">
        <v>110</v>
      </c>
      <c r="AL7" s="1">
        <f t="shared" si="3"/>
        <v>251.02</v>
      </c>
    </row>
    <row r="8" s="1" customFormat="1" ht="12" spans="1:38">
      <c r="A8" s="4">
        <v>7</v>
      </c>
      <c r="B8" s="1" t="s">
        <v>2790</v>
      </c>
      <c r="C8" s="1" t="s">
        <v>34</v>
      </c>
      <c r="D8" s="1" t="s">
        <v>3120</v>
      </c>
      <c r="E8" s="1" t="s">
        <v>3133</v>
      </c>
      <c r="F8" s="1" t="s">
        <v>3134</v>
      </c>
      <c r="G8" s="1" t="s">
        <v>38</v>
      </c>
      <c r="H8" s="1" t="s">
        <v>39</v>
      </c>
      <c r="I8" s="5">
        <v>32</v>
      </c>
      <c r="J8" s="5">
        <v>47</v>
      </c>
      <c r="K8" s="5">
        <v>34</v>
      </c>
      <c r="L8" s="5">
        <v>13</v>
      </c>
      <c r="M8" s="5">
        <v>38</v>
      </c>
      <c r="N8" s="5">
        <v>46.9</v>
      </c>
      <c r="O8" s="5">
        <v>32</v>
      </c>
      <c r="P8" s="5">
        <v>49</v>
      </c>
      <c r="Q8" s="5">
        <v>25</v>
      </c>
      <c r="R8" s="5">
        <v>38</v>
      </c>
      <c r="S8" s="5">
        <v>25</v>
      </c>
      <c r="T8" s="5">
        <v>12</v>
      </c>
      <c r="U8" s="5">
        <v>47</v>
      </c>
      <c r="V8" s="5">
        <v>37</v>
      </c>
      <c r="W8" s="5">
        <v>13</v>
      </c>
      <c r="X8" s="5">
        <v>45</v>
      </c>
      <c r="Y8" s="5">
        <v>28.9</v>
      </c>
      <c r="Z8" s="5">
        <v>49</v>
      </c>
      <c r="AA8" s="5">
        <v>35</v>
      </c>
      <c r="AB8" s="5">
        <v>29</v>
      </c>
      <c r="AC8" s="5">
        <v>32</v>
      </c>
      <c r="AD8" s="5">
        <v>27</v>
      </c>
      <c r="AE8" s="9">
        <f t="shared" si="0"/>
        <v>734.8</v>
      </c>
      <c r="AF8" s="9">
        <f t="shared" si="1"/>
        <v>624.58</v>
      </c>
      <c r="AG8" s="5">
        <v>4.8</v>
      </c>
      <c r="AH8" s="5">
        <v>4.8</v>
      </c>
      <c r="AI8" s="5">
        <v>4.8</v>
      </c>
      <c r="AJ8" s="9">
        <f t="shared" si="2"/>
        <v>638.98</v>
      </c>
      <c r="AK8" s="1">
        <v>110</v>
      </c>
      <c r="AL8" s="1">
        <f t="shared" si="3"/>
        <v>251.02</v>
      </c>
    </row>
    <row r="9" s="1" customFormat="1" ht="12" spans="1:38">
      <c r="A9" s="4">
        <v>8</v>
      </c>
      <c r="B9" s="1" t="s">
        <v>2790</v>
      </c>
      <c r="C9" s="1" t="s">
        <v>34</v>
      </c>
      <c r="D9" s="1" t="s">
        <v>3120</v>
      </c>
      <c r="E9" s="1" t="s">
        <v>3135</v>
      </c>
      <c r="F9" s="1" t="s">
        <v>3136</v>
      </c>
      <c r="G9" s="1" t="s">
        <v>38</v>
      </c>
      <c r="H9" s="1" t="s">
        <v>39</v>
      </c>
      <c r="I9" s="5">
        <v>32</v>
      </c>
      <c r="J9" s="5">
        <v>47</v>
      </c>
      <c r="K9" s="5">
        <v>34</v>
      </c>
      <c r="L9" s="5">
        <v>13</v>
      </c>
      <c r="M9" s="5">
        <v>38</v>
      </c>
      <c r="N9" s="5">
        <v>46.9</v>
      </c>
      <c r="O9" s="5">
        <v>32</v>
      </c>
      <c r="P9" s="5">
        <v>49</v>
      </c>
      <c r="Q9" s="5">
        <v>25</v>
      </c>
      <c r="R9" s="5">
        <v>38</v>
      </c>
      <c r="S9" s="5">
        <v>25</v>
      </c>
      <c r="T9" s="5">
        <v>12</v>
      </c>
      <c r="U9" s="5">
        <v>47</v>
      </c>
      <c r="V9" s="5">
        <v>37</v>
      </c>
      <c r="W9" s="5">
        <v>13</v>
      </c>
      <c r="X9" s="5">
        <v>45</v>
      </c>
      <c r="Y9" s="5">
        <v>28.9</v>
      </c>
      <c r="Z9" s="5">
        <v>49</v>
      </c>
      <c r="AA9" s="5">
        <v>35</v>
      </c>
      <c r="AB9" s="5">
        <v>29</v>
      </c>
      <c r="AC9" s="5">
        <v>32</v>
      </c>
      <c r="AD9" s="5">
        <v>27</v>
      </c>
      <c r="AE9" s="9">
        <f t="shared" si="0"/>
        <v>734.8</v>
      </c>
      <c r="AF9" s="9">
        <f t="shared" si="1"/>
        <v>624.58</v>
      </c>
      <c r="AG9" s="5">
        <v>4.8</v>
      </c>
      <c r="AH9" s="5">
        <v>4.8</v>
      </c>
      <c r="AI9" s="5">
        <v>4.8</v>
      </c>
      <c r="AJ9" s="9">
        <f t="shared" si="2"/>
        <v>638.98</v>
      </c>
      <c r="AK9" s="1">
        <v>110</v>
      </c>
      <c r="AL9" s="1">
        <f t="shared" si="3"/>
        <v>251.02</v>
      </c>
    </row>
    <row r="10" s="1" customFormat="1" ht="12" spans="1:38">
      <c r="A10" s="4">
        <v>9</v>
      </c>
      <c r="B10" s="1" t="s">
        <v>2790</v>
      </c>
      <c r="C10" s="1" t="s">
        <v>34</v>
      </c>
      <c r="D10" s="1" t="s">
        <v>3120</v>
      </c>
      <c r="E10" s="1" t="s">
        <v>3137</v>
      </c>
      <c r="F10" s="1" t="s">
        <v>3138</v>
      </c>
      <c r="G10" s="1" t="s">
        <v>38</v>
      </c>
      <c r="H10" s="1" t="s">
        <v>39</v>
      </c>
      <c r="I10" s="5">
        <v>32</v>
      </c>
      <c r="J10" s="5">
        <v>47</v>
      </c>
      <c r="K10" s="5">
        <v>34</v>
      </c>
      <c r="L10" s="5">
        <v>13</v>
      </c>
      <c r="M10" s="5">
        <v>38</v>
      </c>
      <c r="N10" s="5">
        <v>46.9</v>
      </c>
      <c r="O10" s="5">
        <v>32</v>
      </c>
      <c r="P10" s="5">
        <v>49</v>
      </c>
      <c r="Q10" s="5">
        <v>25</v>
      </c>
      <c r="R10" s="5">
        <v>38</v>
      </c>
      <c r="S10" s="5">
        <v>25</v>
      </c>
      <c r="T10" s="5">
        <v>12</v>
      </c>
      <c r="U10" s="5">
        <v>47</v>
      </c>
      <c r="V10" s="5">
        <v>37</v>
      </c>
      <c r="W10" s="5">
        <v>13</v>
      </c>
      <c r="X10" s="5">
        <v>45</v>
      </c>
      <c r="Y10" s="5">
        <v>28.9</v>
      </c>
      <c r="Z10" s="5">
        <v>49</v>
      </c>
      <c r="AA10" s="5">
        <v>35</v>
      </c>
      <c r="AB10" s="5">
        <v>29</v>
      </c>
      <c r="AC10" s="5">
        <v>32</v>
      </c>
      <c r="AD10" s="5">
        <v>27</v>
      </c>
      <c r="AE10" s="9">
        <f t="shared" si="0"/>
        <v>734.8</v>
      </c>
      <c r="AF10" s="9">
        <f t="shared" si="1"/>
        <v>624.58</v>
      </c>
      <c r="AG10" s="5">
        <v>4.8</v>
      </c>
      <c r="AH10" s="5">
        <v>4.8</v>
      </c>
      <c r="AI10" s="5">
        <v>4.8</v>
      </c>
      <c r="AJ10" s="9">
        <f t="shared" si="2"/>
        <v>638.98</v>
      </c>
      <c r="AK10" s="1">
        <v>110</v>
      </c>
      <c r="AL10" s="1">
        <f t="shared" si="3"/>
        <v>251.02</v>
      </c>
    </row>
    <row r="11" s="1" customFormat="1" ht="12" spans="1:38">
      <c r="A11" s="4">
        <v>10</v>
      </c>
      <c r="B11" s="1" t="s">
        <v>2790</v>
      </c>
      <c r="C11" s="1" t="s">
        <v>34</v>
      </c>
      <c r="D11" s="1" t="s">
        <v>3120</v>
      </c>
      <c r="E11" s="1" t="s">
        <v>3139</v>
      </c>
      <c r="F11" s="1" t="s">
        <v>3140</v>
      </c>
      <c r="G11" s="1" t="s">
        <v>38</v>
      </c>
      <c r="H11" s="1" t="s">
        <v>39</v>
      </c>
      <c r="I11" s="5">
        <v>32</v>
      </c>
      <c r="J11" s="5">
        <v>47</v>
      </c>
      <c r="K11" s="5">
        <v>34</v>
      </c>
      <c r="L11" s="5">
        <v>13</v>
      </c>
      <c r="M11" s="5">
        <v>38</v>
      </c>
      <c r="N11" s="5">
        <v>46.9</v>
      </c>
      <c r="O11" s="5">
        <v>32</v>
      </c>
      <c r="P11" s="5">
        <v>49</v>
      </c>
      <c r="Q11" s="5">
        <v>25</v>
      </c>
      <c r="R11" s="5">
        <v>38</v>
      </c>
      <c r="S11" s="5">
        <v>25</v>
      </c>
      <c r="T11" s="5">
        <v>12</v>
      </c>
      <c r="U11" s="5">
        <v>47</v>
      </c>
      <c r="V11" s="5">
        <v>37</v>
      </c>
      <c r="W11" s="5">
        <v>13</v>
      </c>
      <c r="X11" s="5">
        <v>45</v>
      </c>
      <c r="Y11" s="5">
        <v>28.9</v>
      </c>
      <c r="Z11" s="5">
        <v>49</v>
      </c>
      <c r="AA11" s="5">
        <v>35</v>
      </c>
      <c r="AB11" s="5">
        <v>29</v>
      </c>
      <c r="AC11" s="5">
        <v>32</v>
      </c>
      <c r="AD11" s="5">
        <v>27</v>
      </c>
      <c r="AE11" s="9">
        <f t="shared" si="0"/>
        <v>734.8</v>
      </c>
      <c r="AF11" s="9">
        <f t="shared" si="1"/>
        <v>624.58</v>
      </c>
      <c r="AG11" s="5">
        <v>4.8</v>
      </c>
      <c r="AH11" s="5">
        <v>4.8</v>
      </c>
      <c r="AI11" s="5">
        <v>4.8</v>
      </c>
      <c r="AJ11" s="9">
        <f t="shared" si="2"/>
        <v>638.98</v>
      </c>
      <c r="AK11" s="1">
        <v>110</v>
      </c>
      <c r="AL11" s="1">
        <f t="shared" si="3"/>
        <v>251.02</v>
      </c>
    </row>
    <row r="12" s="1" customFormat="1" ht="12" spans="1:38">
      <c r="A12" s="4">
        <v>11</v>
      </c>
      <c r="B12" s="1" t="s">
        <v>2790</v>
      </c>
      <c r="C12" s="1" t="s">
        <v>34</v>
      </c>
      <c r="D12" s="1" t="s">
        <v>3120</v>
      </c>
      <c r="E12" s="1" t="s">
        <v>3141</v>
      </c>
      <c r="F12" s="1" t="s">
        <v>3142</v>
      </c>
      <c r="G12" s="1" t="s">
        <v>38</v>
      </c>
      <c r="H12" s="1" t="s">
        <v>39</v>
      </c>
      <c r="I12" s="5">
        <v>32</v>
      </c>
      <c r="J12" s="5">
        <v>47</v>
      </c>
      <c r="K12" s="5">
        <v>34</v>
      </c>
      <c r="L12" s="5">
        <v>13</v>
      </c>
      <c r="M12" s="5">
        <v>38</v>
      </c>
      <c r="N12" s="5">
        <v>46.9</v>
      </c>
      <c r="O12" s="5">
        <v>32</v>
      </c>
      <c r="P12" s="5">
        <v>49</v>
      </c>
      <c r="Q12" s="5">
        <v>25</v>
      </c>
      <c r="R12" s="5">
        <v>38</v>
      </c>
      <c r="S12" s="5">
        <v>25</v>
      </c>
      <c r="T12" s="5">
        <v>12</v>
      </c>
      <c r="U12" s="5">
        <v>47</v>
      </c>
      <c r="V12" s="5">
        <v>37</v>
      </c>
      <c r="W12" s="5">
        <v>13</v>
      </c>
      <c r="X12" s="5">
        <v>45</v>
      </c>
      <c r="Y12" s="5">
        <v>28.9</v>
      </c>
      <c r="Z12" s="5">
        <v>49</v>
      </c>
      <c r="AA12" s="5">
        <v>35</v>
      </c>
      <c r="AB12" s="5">
        <v>29</v>
      </c>
      <c r="AC12" s="5">
        <v>32</v>
      </c>
      <c r="AD12" s="5">
        <v>27</v>
      </c>
      <c r="AE12" s="9">
        <f t="shared" si="0"/>
        <v>734.8</v>
      </c>
      <c r="AF12" s="9">
        <f t="shared" si="1"/>
        <v>624.58</v>
      </c>
      <c r="AG12" s="5">
        <v>4.8</v>
      </c>
      <c r="AH12" s="5">
        <v>4.8</v>
      </c>
      <c r="AI12" s="5">
        <v>4.8</v>
      </c>
      <c r="AJ12" s="9">
        <f t="shared" si="2"/>
        <v>638.98</v>
      </c>
      <c r="AK12" s="1">
        <v>110</v>
      </c>
      <c r="AL12" s="1">
        <f t="shared" si="3"/>
        <v>251.02</v>
      </c>
    </row>
    <row r="13" s="1" customFormat="1" ht="12" spans="1:38">
      <c r="A13" s="4">
        <v>12</v>
      </c>
      <c r="B13" s="1" t="s">
        <v>2790</v>
      </c>
      <c r="C13" s="1" t="s">
        <v>34</v>
      </c>
      <c r="D13" s="1" t="s">
        <v>3120</v>
      </c>
      <c r="E13" s="1" t="s">
        <v>3143</v>
      </c>
      <c r="F13" s="1" t="s">
        <v>3144</v>
      </c>
      <c r="G13" s="1" t="s">
        <v>38</v>
      </c>
      <c r="H13" s="1" t="s">
        <v>39</v>
      </c>
      <c r="I13" s="5">
        <v>32</v>
      </c>
      <c r="J13" s="5">
        <v>47</v>
      </c>
      <c r="K13" s="5">
        <v>34</v>
      </c>
      <c r="L13" s="5">
        <v>13</v>
      </c>
      <c r="M13" s="5">
        <v>38</v>
      </c>
      <c r="N13" s="5">
        <v>46.9</v>
      </c>
      <c r="O13" s="5">
        <v>32</v>
      </c>
      <c r="P13" s="5">
        <v>49</v>
      </c>
      <c r="Q13" s="5">
        <v>25</v>
      </c>
      <c r="R13" s="5">
        <v>38</v>
      </c>
      <c r="S13" s="5">
        <v>25</v>
      </c>
      <c r="T13" s="5">
        <v>12</v>
      </c>
      <c r="U13" s="5">
        <v>47</v>
      </c>
      <c r="V13" s="5">
        <v>37</v>
      </c>
      <c r="W13" s="5">
        <v>13</v>
      </c>
      <c r="X13" s="5">
        <v>45</v>
      </c>
      <c r="Y13" s="5">
        <v>28.9</v>
      </c>
      <c r="Z13" s="5">
        <v>49</v>
      </c>
      <c r="AA13" s="5">
        <v>35</v>
      </c>
      <c r="AB13" s="5">
        <v>29</v>
      </c>
      <c r="AC13" s="5">
        <v>32</v>
      </c>
      <c r="AD13" s="5">
        <v>27</v>
      </c>
      <c r="AE13" s="9">
        <f t="shared" si="0"/>
        <v>734.8</v>
      </c>
      <c r="AF13" s="9">
        <f t="shared" si="1"/>
        <v>624.58</v>
      </c>
      <c r="AG13" s="5">
        <v>4.8</v>
      </c>
      <c r="AH13" s="5">
        <v>4.8</v>
      </c>
      <c r="AI13" s="5">
        <v>4.8</v>
      </c>
      <c r="AJ13" s="9">
        <f t="shared" si="2"/>
        <v>638.98</v>
      </c>
      <c r="AK13" s="1">
        <v>110</v>
      </c>
      <c r="AL13" s="1">
        <f t="shared" si="3"/>
        <v>251.02</v>
      </c>
    </row>
    <row r="14" s="1" customFormat="1" ht="12" spans="1:38">
      <c r="A14" s="4">
        <v>13</v>
      </c>
      <c r="B14" s="1" t="s">
        <v>2790</v>
      </c>
      <c r="C14" s="1" t="s">
        <v>34</v>
      </c>
      <c r="D14" s="1" t="s">
        <v>3120</v>
      </c>
      <c r="E14" s="1" t="s">
        <v>3145</v>
      </c>
      <c r="F14" s="1" t="s">
        <v>3146</v>
      </c>
      <c r="G14" s="1" t="s">
        <v>38</v>
      </c>
      <c r="H14" s="1" t="s">
        <v>39</v>
      </c>
      <c r="I14" s="5">
        <v>32</v>
      </c>
      <c r="J14" s="5">
        <v>47</v>
      </c>
      <c r="K14" s="5">
        <v>34</v>
      </c>
      <c r="L14" s="5">
        <v>13</v>
      </c>
      <c r="M14" s="5">
        <v>38</v>
      </c>
      <c r="N14" s="5">
        <v>46.9</v>
      </c>
      <c r="O14" s="5">
        <v>32</v>
      </c>
      <c r="P14" s="5">
        <v>49</v>
      </c>
      <c r="Q14" s="5">
        <v>25</v>
      </c>
      <c r="R14" s="5">
        <v>38</v>
      </c>
      <c r="S14" s="5">
        <v>25</v>
      </c>
      <c r="T14" s="5">
        <v>12</v>
      </c>
      <c r="U14" s="5">
        <v>47</v>
      </c>
      <c r="V14" s="5">
        <v>37</v>
      </c>
      <c r="W14" s="5">
        <v>13</v>
      </c>
      <c r="X14" s="5">
        <v>45</v>
      </c>
      <c r="Y14" s="5">
        <v>28.9</v>
      </c>
      <c r="Z14" s="5">
        <v>49</v>
      </c>
      <c r="AA14" s="5">
        <v>35</v>
      </c>
      <c r="AB14" s="5">
        <v>29</v>
      </c>
      <c r="AC14" s="5">
        <v>32</v>
      </c>
      <c r="AD14" s="5">
        <v>27</v>
      </c>
      <c r="AE14" s="9">
        <f t="shared" si="0"/>
        <v>734.8</v>
      </c>
      <c r="AF14" s="9">
        <f t="shared" si="1"/>
        <v>624.58</v>
      </c>
      <c r="AG14" s="5">
        <v>4.8</v>
      </c>
      <c r="AH14" s="5">
        <v>4.8</v>
      </c>
      <c r="AI14" s="5">
        <v>4.8</v>
      </c>
      <c r="AJ14" s="9">
        <f t="shared" si="2"/>
        <v>638.98</v>
      </c>
      <c r="AK14" s="1">
        <v>110</v>
      </c>
      <c r="AL14" s="1">
        <f t="shared" si="3"/>
        <v>251.02</v>
      </c>
    </row>
    <row r="15" s="1" customFormat="1" ht="12" spans="1:38">
      <c r="A15" s="4">
        <v>14</v>
      </c>
      <c r="B15" s="1" t="s">
        <v>2790</v>
      </c>
      <c r="C15" s="1" t="s">
        <v>34</v>
      </c>
      <c r="D15" s="1" t="s">
        <v>3120</v>
      </c>
      <c r="E15" s="1" t="s">
        <v>3147</v>
      </c>
      <c r="F15" s="1" t="s">
        <v>3148</v>
      </c>
      <c r="G15" s="1" t="s">
        <v>38</v>
      </c>
      <c r="H15" s="1" t="s">
        <v>39</v>
      </c>
      <c r="I15" s="5">
        <v>32</v>
      </c>
      <c r="J15" s="5">
        <v>47</v>
      </c>
      <c r="K15" s="5">
        <v>34</v>
      </c>
      <c r="L15" s="5">
        <v>13</v>
      </c>
      <c r="M15" s="5">
        <v>38</v>
      </c>
      <c r="N15" s="5">
        <v>46.9</v>
      </c>
      <c r="O15" s="5">
        <v>32</v>
      </c>
      <c r="P15" s="5">
        <v>49</v>
      </c>
      <c r="Q15" s="5">
        <v>25</v>
      </c>
      <c r="R15" s="5">
        <v>38</v>
      </c>
      <c r="S15" s="5">
        <v>25</v>
      </c>
      <c r="T15" s="5">
        <v>12</v>
      </c>
      <c r="U15" s="5">
        <v>47</v>
      </c>
      <c r="V15" s="5">
        <v>37</v>
      </c>
      <c r="W15" s="5">
        <v>13</v>
      </c>
      <c r="X15" s="5">
        <v>45</v>
      </c>
      <c r="Y15" s="5">
        <v>28.9</v>
      </c>
      <c r="Z15" s="5">
        <v>49</v>
      </c>
      <c r="AA15" s="5">
        <v>35</v>
      </c>
      <c r="AB15" s="5">
        <v>29</v>
      </c>
      <c r="AC15" s="5">
        <v>32</v>
      </c>
      <c r="AD15" s="5">
        <v>27</v>
      </c>
      <c r="AE15" s="9">
        <f t="shared" si="0"/>
        <v>734.8</v>
      </c>
      <c r="AF15" s="9">
        <f t="shared" si="1"/>
        <v>624.58</v>
      </c>
      <c r="AG15" s="5">
        <v>4.8</v>
      </c>
      <c r="AH15" s="5">
        <v>4.8</v>
      </c>
      <c r="AI15" s="5">
        <v>4.8</v>
      </c>
      <c r="AJ15" s="9">
        <f t="shared" si="2"/>
        <v>638.98</v>
      </c>
      <c r="AK15" s="1">
        <v>110</v>
      </c>
      <c r="AL15" s="1">
        <f t="shared" si="3"/>
        <v>251.02</v>
      </c>
    </row>
    <row r="16" s="1" customFormat="1" ht="12" spans="1:38">
      <c r="A16" s="4">
        <v>15</v>
      </c>
      <c r="B16" s="1" t="s">
        <v>2790</v>
      </c>
      <c r="C16" s="1" t="s">
        <v>34</v>
      </c>
      <c r="D16" s="1" t="s">
        <v>3120</v>
      </c>
      <c r="E16" s="1" t="s">
        <v>3149</v>
      </c>
      <c r="F16" s="1" t="s">
        <v>3150</v>
      </c>
      <c r="G16" s="1" t="s">
        <v>38</v>
      </c>
      <c r="H16" s="1" t="s">
        <v>39</v>
      </c>
      <c r="I16" s="5">
        <v>32</v>
      </c>
      <c r="J16" s="5">
        <v>47</v>
      </c>
      <c r="K16" s="5">
        <v>34</v>
      </c>
      <c r="L16" s="5">
        <v>13</v>
      </c>
      <c r="M16" s="5">
        <v>38</v>
      </c>
      <c r="N16" s="5">
        <v>46.9</v>
      </c>
      <c r="O16" s="5">
        <v>32</v>
      </c>
      <c r="P16" s="5">
        <v>49</v>
      </c>
      <c r="Q16" s="5">
        <v>25</v>
      </c>
      <c r="R16" s="5">
        <v>38</v>
      </c>
      <c r="S16" s="5">
        <v>25</v>
      </c>
      <c r="T16" s="5">
        <v>12</v>
      </c>
      <c r="U16" s="5">
        <v>47</v>
      </c>
      <c r="V16" s="5">
        <v>37</v>
      </c>
      <c r="W16" s="5">
        <v>13</v>
      </c>
      <c r="X16" s="5">
        <v>45</v>
      </c>
      <c r="Y16" s="5">
        <v>28.9</v>
      </c>
      <c r="Z16" s="5">
        <v>49</v>
      </c>
      <c r="AA16" s="5">
        <v>35</v>
      </c>
      <c r="AB16" s="5">
        <v>29</v>
      </c>
      <c r="AC16" s="5">
        <v>32</v>
      </c>
      <c r="AD16" s="5">
        <v>27</v>
      </c>
      <c r="AE16" s="9">
        <f t="shared" si="0"/>
        <v>734.8</v>
      </c>
      <c r="AF16" s="9">
        <f t="shared" si="1"/>
        <v>624.58</v>
      </c>
      <c r="AG16" s="5">
        <v>4.8</v>
      </c>
      <c r="AH16" s="5">
        <v>4.8</v>
      </c>
      <c r="AI16" s="5">
        <v>4.8</v>
      </c>
      <c r="AJ16" s="9">
        <f t="shared" si="2"/>
        <v>638.98</v>
      </c>
      <c r="AK16" s="1">
        <v>110</v>
      </c>
      <c r="AL16" s="1">
        <f t="shared" si="3"/>
        <v>251.02</v>
      </c>
    </row>
    <row r="17" s="1" customFormat="1" ht="12" spans="1:38">
      <c r="A17" s="4">
        <v>16</v>
      </c>
      <c r="B17" s="1" t="s">
        <v>2790</v>
      </c>
      <c r="C17" s="1" t="s">
        <v>34</v>
      </c>
      <c r="D17" s="1" t="s">
        <v>3120</v>
      </c>
      <c r="E17" s="1" t="s">
        <v>3151</v>
      </c>
      <c r="F17" s="1" t="s">
        <v>3152</v>
      </c>
      <c r="G17" s="1" t="s">
        <v>38</v>
      </c>
      <c r="H17" s="1" t="s">
        <v>39</v>
      </c>
      <c r="I17" s="5">
        <v>32</v>
      </c>
      <c r="J17" s="5">
        <v>47</v>
      </c>
      <c r="K17" s="5">
        <v>34</v>
      </c>
      <c r="L17" s="5">
        <v>13</v>
      </c>
      <c r="M17" s="5">
        <v>38</v>
      </c>
      <c r="N17" s="5">
        <v>46.9</v>
      </c>
      <c r="O17" s="5">
        <v>32</v>
      </c>
      <c r="P17" s="5">
        <v>49</v>
      </c>
      <c r="Q17" s="5">
        <v>25</v>
      </c>
      <c r="R17" s="5">
        <v>38</v>
      </c>
      <c r="S17" s="5">
        <v>25</v>
      </c>
      <c r="T17" s="5">
        <v>12</v>
      </c>
      <c r="U17" s="5">
        <v>47</v>
      </c>
      <c r="V17" s="5">
        <v>37</v>
      </c>
      <c r="W17" s="5">
        <v>13</v>
      </c>
      <c r="X17" s="5">
        <v>45</v>
      </c>
      <c r="Y17" s="5">
        <v>28.9</v>
      </c>
      <c r="Z17" s="5">
        <v>49</v>
      </c>
      <c r="AA17" s="5">
        <v>35</v>
      </c>
      <c r="AB17" s="5">
        <v>29</v>
      </c>
      <c r="AC17" s="5">
        <v>32</v>
      </c>
      <c r="AD17" s="5">
        <v>27</v>
      </c>
      <c r="AE17" s="9">
        <f t="shared" si="0"/>
        <v>734.8</v>
      </c>
      <c r="AF17" s="9">
        <f t="shared" si="1"/>
        <v>624.58</v>
      </c>
      <c r="AG17" s="5">
        <v>4.8</v>
      </c>
      <c r="AH17" s="5">
        <v>4.8</v>
      </c>
      <c r="AI17" s="5">
        <v>4.8</v>
      </c>
      <c r="AJ17" s="9">
        <f t="shared" si="2"/>
        <v>638.98</v>
      </c>
      <c r="AK17" s="1">
        <v>110</v>
      </c>
      <c r="AL17" s="1">
        <f t="shared" si="3"/>
        <v>251.02</v>
      </c>
    </row>
    <row r="18" s="1" customFormat="1" ht="12" spans="1:38">
      <c r="A18" s="4">
        <v>17</v>
      </c>
      <c r="B18" s="1" t="s">
        <v>2790</v>
      </c>
      <c r="C18" s="1" t="s">
        <v>34</v>
      </c>
      <c r="D18" s="1" t="s">
        <v>3120</v>
      </c>
      <c r="E18" s="1" t="s">
        <v>3153</v>
      </c>
      <c r="F18" s="1" t="s">
        <v>3154</v>
      </c>
      <c r="G18" s="1" t="s">
        <v>38</v>
      </c>
      <c r="H18" s="1" t="s">
        <v>39</v>
      </c>
      <c r="I18" s="5">
        <v>32</v>
      </c>
      <c r="J18" s="5">
        <v>47</v>
      </c>
      <c r="K18" s="5">
        <v>34</v>
      </c>
      <c r="L18" s="5">
        <v>13</v>
      </c>
      <c r="M18" s="5">
        <v>38</v>
      </c>
      <c r="N18" s="5">
        <v>46.9</v>
      </c>
      <c r="O18" s="5">
        <v>32</v>
      </c>
      <c r="P18" s="5">
        <v>49</v>
      </c>
      <c r="Q18" s="5">
        <v>25</v>
      </c>
      <c r="R18" s="5">
        <v>38</v>
      </c>
      <c r="S18" s="5">
        <v>25</v>
      </c>
      <c r="T18" s="5">
        <v>12</v>
      </c>
      <c r="U18" s="5">
        <v>47</v>
      </c>
      <c r="V18" s="5">
        <v>37</v>
      </c>
      <c r="W18" s="5">
        <v>13</v>
      </c>
      <c r="X18" s="5">
        <v>45</v>
      </c>
      <c r="Y18" s="5">
        <v>28.9</v>
      </c>
      <c r="Z18" s="5">
        <v>49</v>
      </c>
      <c r="AA18" s="5">
        <v>35</v>
      </c>
      <c r="AB18" s="5">
        <v>29</v>
      </c>
      <c r="AC18" s="5">
        <v>32</v>
      </c>
      <c r="AD18" s="5">
        <v>27</v>
      </c>
      <c r="AE18" s="9">
        <f t="shared" si="0"/>
        <v>734.8</v>
      </c>
      <c r="AF18" s="9">
        <f t="shared" si="1"/>
        <v>624.58</v>
      </c>
      <c r="AG18" s="5">
        <v>4.8</v>
      </c>
      <c r="AH18" s="5">
        <v>4.8</v>
      </c>
      <c r="AI18" s="5">
        <v>4.8</v>
      </c>
      <c r="AJ18" s="9">
        <f t="shared" si="2"/>
        <v>638.98</v>
      </c>
      <c r="AK18" s="1">
        <v>110</v>
      </c>
      <c r="AL18" s="1">
        <f t="shared" si="3"/>
        <v>251.02</v>
      </c>
    </row>
    <row r="19" s="1" customFormat="1" ht="12" spans="1:38">
      <c r="A19" s="4">
        <v>18</v>
      </c>
      <c r="B19" s="1" t="s">
        <v>2790</v>
      </c>
      <c r="C19" s="1" t="s">
        <v>34</v>
      </c>
      <c r="D19" s="1" t="s">
        <v>3120</v>
      </c>
      <c r="E19" s="1" t="s">
        <v>3155</v>
      </c>
      <c r="F19" s="1" t="s">
        <v>3156</v>
      </c>
      <c r="G19" s="1" t="s">
        <v>38</v>
      </c>
      <c r="H19" s="1" t="s">
        <v>39</v>
      </c>
      <c r="I19" s="5">
        <v>32</v>
      </c>
      <c r="J19" s="5">
        <v>47</v>
      </c>
      <c r="K19" s="5">
        <v>34</v>
      </c>
      <c r="L19" s="5">
        <v>13</v>
      </c>
      <c r="M19" s="5">
        <v>38</v>
      </c>
      <c r="N19" s="5">
        <v>46.9</v>
      </c>
      <c r="O19" s="5">
        <v>32</v>
      </c>
      <c r="P19" s="5">
        <v>49</v>
      </c>
      <c r="Q19" s="5">
        <v>25</v>
      </c>
      <c r="R19" s="5">
        <v>38</v>
      </c>
      <c r="S19" s="5">
        <v>25</v>
      </c>
      <c r="T19" s="5">
        <v>12</v>
      </c>
      <c r="U19" s="5">
        <v>47</v>
      </c>
      <c r="V19" s="5">
        <v>37</v>
      </c>
      <c r="W19" s="5">
        <v>13</v>
      </c>
      <c r="X19" s="5">
        <v>45</v>
      </c>
      <c r="Y19" s="5">
        <v>28.9</v>
      </c>
      <c r="Z19" s="5">
        <v>49</v>
      </c>
      <c r="AA19" s="5">
        <v>35</v>
      </c>
      <c r="AB19" s="5">
        <v>29</v>
      </c>
      <c r="AC19" s="5">
        <v>32</v>
      </c>
      <c r="AD19" s="5">
        <v>27</v>
      </c>
      <c r="AE19" s="9">
        <f t="shared" si="0"/>
        <v>734.8</v>
      </c>
      <c r="AF19" s="9">
        <f t="shared" si="1"/>
        <v>624.58</v>
      </c>
      <c r="AG19" s="5">
        <v>4.8</v>
      </c>
      <c r="AH19" s="5">
        <v>4.8</v>
      </c>
      <c r="AI19" s="5">
        <v>4.8</v>
      </c>
      <c r="AJ19" s="9">
        <f t="shared" si="2"/>
        <v>638.98</v>
      </c>
      <c r="AK19" s="1">
        <v>110</v>
      </c>
      <c r="AL19" s="1">
        <f t="shared" si="3"/>
        <v>251.02</v>
      </c>
    </row>
    <row r="20" s="1" customFormat="1" ht="12" spans="1:38">
      <c r="A20" s="4">
        <v>19</v>
      </c>
      <c r="B20" s="1" t="s">
        <v>2790</v>
      </c>
      <c r="C20" s="1" t="s">
        <v>34</v>
      </c>
      <c r="D20" s="1" t="s">
        <v>3120</v>
      </c>
      <c r="E20" s="1" t="s">
        <v>3157</v>
      </c>
      <c r="F20" s="1" t="s">
        <v>627</v>
      </c>
      <c r="G20" s="1" t="s">
        <v>38</v>
      </c>
      <c r="H20" s="1" t="s">
        <v>39</v>
      </c>
      <c r="I20" s="5">
        <v>32</v>
      </c>
      <c r="J20" s="5">
        <v>47</v>
      </c>
      <c r="K20" s="5">
        <v>34</v>
      </c>
      <c r="L20" s="5">
        <v>13</v>
      </c>
      <c r="M20" s="5">
        <v>38</v>
      </c>
      <c r="N20" s="5">
        <v>46.9</v>
      </c>
      <c r="O20" s="5">
        <v>32</v>
      </c>
      <c r="P20" s="5">
        <v>49</v>
      </c>
      <c r="Q20" s="5">
        <v>25</v>
      </c>
      <c r="R20" s="5">
        <v>38</v>
      </c>
      <c r="S20" s="5">
        <v>25</v>
      </c>
      <c r="T20" s="5">
        <v>12</v>
      </c>
      <c r="U20" s="5">
        <v>47</v>
      </c>
      <c r="V20" s="5">
        <v>37</v>
      </c>
      <c r="W20" s="5">
        <v>13</v>
      </c>
      <c r="X20" s="5">
        <v>45</v>
      </c>
      <c r="Y20" s="5">
        <v>28.9</v>
      </c>
      <c r="Z20" s="5">
        <v>49</v>
      </c>
      <c r="AA20" s="5">
        <v>35</v>
      </c>
      <c r="AB20" s="5">
        <v>29</v>
      </c>
      <c r="AC20" s="5">
        <v>32</v>
      </c>
      <c r="AD20" s="5">
        <v>27</v>
      </c>
      <c r="AE20" s="9">
        <f t="shared" si="0"/>
        <v>734.8</v>
      </c>
      <c r="AF20" s="9">
        <f t="shared" si="1"/>
        <v>624.58</v>
      </c>
      <c r="AG20" s="5">
        <v>4.8</v>
      </c>
      <c r="AH20" s="5">
        <v>4.8</v>
      </c>
      <c r="AI20" s="5">
        <v>4.8</v>
      </c>
      <c r="AJ20" s="9">
        <f t="shared" si="2"/>
        <v>638.98</v>
      </c>
      <c r="AK20" s="1">
        <v>110</v>
      </c>
      <c r="AL20" s="1">
        <f t="shared" si="3"/>
        <v>251.02</v>
      </c>
    </row>
    <row r="21" s="1" customFormat="1" ht="12" spans="1:38">
      <c r="A21" s="4">
        <v>20</v>
      </c>
      <c r="B21" s="1" t="s">
        <v>2790</v>
      </c>
      <c r="C21" s="1" t="s">
        <v>34</v>
      </c>
      <c r="D21" s="1" t="s">
        <v>3120</v>
      </c>
      <c r="E21" s="1" t="s">
        <v>3158</v>
      </c>
      <c r="F21" s="1" t="s">
        <v>3159</v>
      </c>
      <c r="G21" s="1" t="s">
        <v>38</v>
      </c>
      <c r="H21" s="1" t="s">
        <v>39</v>
      </c>
      <c r="I21" s="5">
        <v>32</v>
      </c>
      <c r="J21" s="5">
        <v>47</v>
      </c>
      <c r="K21" s="5">
        <v>34</v>
      </c>
      <c r="L21" s="5">
        <v>13</v>
      </c>
      <c r="M21" s="5">
        <v>38</v>
      </c>
      <c r="N21" s="5">
        <v>46.9</v>
      </c>
      <c r="O21" s="5">
        <v>32</v>
      </c>
      <c r="P21" s="5">
        <v>49</v>
      </c>
      <c r="Q21" s="5">
        <v>25</v>
      </c>
      <c r="R21" s="5">
        <v>38</v>
      </c>
      <c r="S21" s="5">
        <v>25</v>
      </c>
      <c r="T21" s="5">
        <v>12</v>
      </c>
      <c r="U21" s="5">
        <v>47</v>
      </c>
      <c r="V21" s="5">
        <v>37</v>
      </c>
      <c r="W21" s="5">
        <v>13</v>
      </c>
      <c r="X21" s="5">
        <v>45</v>
      </c>
      <c r="Y21" s="5">
        <v>28.9</v>
      </c>
      <c r="Z21" s="5">
        <v>49</v>
      </c>
      <c r="AA21" s="5">
        <v>35</v>
      </c>
      <c r="AB21" s="5">
        <v>29</v>
      </c>
      <c r="AC21" s="5">
        <v>32</v>
      </c>
      <c r="AD21" s="5">
        <v>27</v>
      </c>
      <c r="AE21" s="9">
        <f t="shared" si="0"/>
        <v>734.8</v>
      </c>
      <c r="AF21" s="9">
        <f t="shared" si="1"/>
        <v>624.58</v>
      </c>
      <c r="AG21" s="5">
        <v>4.8</v>
      </c>
      <c r="AH21" s="5">
        <v>4.8</v>
      </c>
      <c r="AI21" s="5">
        <v>4.8</v>
      </c>
      <c r="AJ21" s="9">
        <f t="shared" si="2"/>
        <v>638.98</v>
      </c>
      <c r="AK21" s="1">
        <v>110</v>
      </c>
      <c r="AL21" s="1">
        <f t="shared" si="3"/>
        <v>251.02</v>
      </c>
    </row>
    <row r="22" s="1" customFormat="1" ht="12" spans="1:38">
      <c r="A22" s="4">
        <v>21</v>
      </c>
      <c r="B22" s="1" t="s">
        <v>2790</v>
      </c>
      <c r="C22" s="1" t="s">
        <v>34</v>
      </c>
      <c r="D22" s="1" t="s">
        <v>3120</v>
      </c>
      <c r="E22" s="1" t="s">
        <v>3160</v>
      </c>
      <c r="F22" s="1" t="s">
        <v>3161</v>
      </c>
      <c r="G22" s="1" t="s">
        <v>38</v>
      </c>
      <c r="H22" s="1" t="s">
        <v>39</v>
      </c>
      <c r="I22" s="5">
        <v>32</v>
      </c>
      <c r="J22" s="5">
        <v>47</v>
      </c>
      <c r="K22" s="5">
        <v>34</v>
      </c>
      <c r="L22" s="5">
        <v>13</v>
      </c>
      <c r="M22" s="5">
        <v>38</v>
      </c>
      <c r="N22" s="5">
        <v>46.9</v>
      </c>
      <c r="O22" s="5">
        <v>32</v>
      </c>
      <c r="P22" s="5">
        <v>49</v>
      </c>
      <c r="Q22" s="5">
        <v>25</v>
      </c>
      <c r="R22" s="5">
        <v>38</v>
      </c>
      <c r="S22" s="5">
        <v>25</v>
      </c>
      <c r="T22" s="5">
        <v>12</v>
      </c>
      <c r="U22" s="5">
        <v>47</v>
      </c>
      <c r="V22" s="5">
        <v>37</v>
      </c>
      <c r="W22" s="5">
        <v>13</v>
      </c>
      <c r="X22" s="5">
        <v>45</v>
      </c>
      <c r="Y22" s="5">
        <v>28.9</v>
      </c>
      <c r="Z22" s="5">
        <v>49</v>
      </c>
      <c r="AA22" s="5">
        <v>35</v>
      </c>
      <c r="AB22" s="5">
        <v>29</v>
      </c>
      <c r="AC22" s="5">
        <v>32</v>
      </c>
      <c r="AD22" s="5">
        <v>27</v>
      </c>
      <c r="AE22" s="9">
        <f t="shared" si="0"/>
        <v>734.8</v>
      </c>
      <c r="AF22" s="9">
        <f t="shared" si="1"/>
        <v>624.58</v>
      </c>
      <c r="AG22" s="5">
        <v>4.8</v>
      </c>
      <c r="AH22" s="5">
        <v>4.8</v>
      </c>
      <c r="AI22" s="5">
        <v>4.8</v>
      </c>
      <c r="AJ22" s="9">
        <f t="shared" si="2"/>
        <v>638.98</v>
      </c>
      <c r="AK22" s="1">
        <v>110</v>
      </c>
      <c r="AL22" s="1">
        <f t="shared" si="3"/>
        <v>251.02</v>
      </c>
    </row>
    <row r="23" s="1" customFormat="1" ht="12" spans="1:38">
      <c r="A23" s="4">
        <v>22</v>
      </c>
      <c r="B23" s="1" t="s">
        <v>2790</v>
      </c>
      <c r="C23" s="1" t="s">
        <v>34</v>
      </c>
      <c r="D23" s="1" t="s">
        <v>3120</v>
      </c>
      <c r="E23" s="1" t="s">
        <v>3162</v>
      </c>
      <c r="F23" s="1" t="s">
        <v>3163</v>
      </c>
      <c r="G23" s="1" t="s">
        <v>38</v>
      </c>
      <c r="H23" s="1" t="s">
        <v>39</v>
      </c>
      <c r="I23" s="5">
        <v>32</v>
      </c>
      <c r="J23" s="5">
        <v>47</v>
      </c>
      <c r="K23" s="5">
        <v>34</v>
      </c>
      <c r="L23" s="5">
        <v>13</v>
      </c>
      <c r="M23" s="5">
        <v>38</v>
      </c>
      <c r="N23" s="5">
        <v>46.9</v>
      </c>
      <c r="O23" s="5">
        <v>32</v>
      </c>
      <c r="P23" s="5">
        <v>49</v>
      </c>
      <c r="Q23" s="5">
        <v>25</v>
      </c>
      <c r="R23" s="5">
        <v>38</v>
      </c>
      <c r="S23" s="5">
        <v>25</v>
      </c>
      <c r="T23" s="5">
        <v>12</v>
      </c>
      <c r="U23" s="5">
        <v>47</v>
      </c>
      <c r="V23" s="5">
        <v>37</v>
      </c>
      <c r="W23" s="5">
        <v>13</v>
      </c>
      <c r="X23" s="5">
        <v>45</v>
      </c>
      <c r="Y23" s="5">
        <v>28.9</v>
      </c>
      <c r="Z23" s="5">
        <v>49</v>
      </c>
      <c r="AA23" s="5">
        <v>35</v>
      </c>
      <c r="AB23" s="5">
        <v>29</v>
      </c>
      <c r="AC23" s="5">
        <v>32</v>
      </c>
      <c r="AD23" s="5">
        <v>27</v>
      </c>
      <c r="AE23" s="9">
        <f t="shared" si="0"/>
        <v>734.8</v>
      </c>
      <c r="AF23" s="9">
        <f t="shared" si="1"/>
        <v>624.58</v>
      </c>
      <c r="AG23" s="5">
        <v>4.8</v>
      </c>
      <c r="AH23" s="5">
        <v>4.8</v>
      </c>
      <c r="AI23" s="5">
        <v>4.8</v>
      </c>
      <c r="AJ23" s="9">
        <f t="shared" si="2"/>
        <v>638.98</v>
      </c>
      <c r="AK23" s="1">
        <v>110</v>
      </c>
      <c r="AL23" s="1">
        <f t="shared" si="3"/>
        <v>251.02</v>
      </c>
    </row>
    <row r="24" s="1" customFormat="1" ht="12" spans="1:38">
      <c r="A24" s="4">
        <v>23</v>
      </c>
      <c r="B24" s="1" t="s">
        <v>2790</v>
      </c>
      <c r="C24" s="1" t="s">
        <v>34</v>
      </c>
      <c r="D24" s="1" t="s">
        <v>3120</v>
      </c>
      <c r="E24" s="1" t="s">
        <v>3164</v>
      </c>
      <c r="F24" s="1" t="s">
        <v>3165</v>
      </c>
      <c r="G24" s="1" t="s">
        <v>38</v>
      </c>
      <c r="H24" s="1" t="s">
        <v>39</v>
      </c>
      <c r="I24" s="5">
        <v>32</v>
      </c>
      <c r="J24" s="5">
        <v>47</v>
      </c>
      <c r="K24" s="5">
        <v>34</v>
      </c>
      <c r="L24" s="5">
        <v>13</v>
      </c>
      <c r="M24" s="5">
        <v>38</v>
      </c>
      <c r="N24" s="5">
        <v>46.9</v>
      </c>
      <c r="O24" s="5">
        <v>32</v>
      </c>
      <c r="P24" s="5">
        <v>49</v>
      </c>
      <c r="Q24" s="5">
        <v>25</v>
      </c>
      <c r="R24" s="5">
        <v>38</v>
      </c>
      <c r="S24" s="5">
        <v>25</v>
      </c>
      <c r="T24" s="5">
        <v>12</v>
      </c>
      <c r="U24" s="5">
        <v>47</v>
      </c>
      <c r="V24" s="5">
        <v>37</v>
      </c>
      <c r="W24" s="5">
        <v>13</v>
      </c>
      <c r="X24" s="5">
        <v>45</v>
      </c>
      <c r="Y24" s="5">
        <v>28.9</v>
      </c>
      <c r="Z24" s="5">
        <v>49</v>
      </c>
      <c r="AA24" s="5">
        <v>35</v>
      </c>
      <c r="AB24" s="5">
        <v>29</v>
      </c>
      <c r="AC24" s="5">
        <v>32</v>
      </c>
      <c r="AD24" s="5">
        <v>27</v>
      </c>
      <c r="AE24" s="9">
        <f t="shared" si="0"/>
        <v>734.8</v>
      </c>
      <c r="AF24" s="9">
        <f t="shared" si="1"/>
        <v>624.58</v>
      </c>
      <c r="AG24" s="5">
        <v>4.8</v>
      </c>
      <c r="AH24" s="5">
        <v>4.8</v>
      </c>
      <c r="AI24" s="5">
        <v>4.8</v>
      </c>
      <c r="AJ24" s="9">
        <f t="shared" si="2"/>
        <v>638.98</v>
      </c>
      <c r="AK24" s="1">
        <v>110</v>
      </c>
      <c r="AL24" s="1">
        <f t="shared" si="3"/>
        <v>251.02</v>
      </c>
    </row>
    <row r="25" s="1" customFormat="1" ht="12" spans="1:38">
      <c r="A25" s="4">
        <v>24</v>
      </c>
      <c r="B25" s="1" t="s">
        <v>2790</v>
      </c>
      <c r="C25" s="1" t="s">
        <v>34</v>
      </c>
      <c r="D25" s="1" t="s">
        <v>3166</v>
      </c>
      <c r="E25" s="1" t="s">
        <v>3167</v>
      </c>
      <c r="F25" s="1" t="s">
        <v>3168</v>
      </c>
      <c r="G25" s="1" t="s">
        <v>38</v>
      </c>
      <c r="H25" s="1" t="s">
        <v>39</v>
      </c>
      <c r="I25" s="5">
        <v>32</v>
      </c>
      <c r="J25" s="5">
        <v>47</v>
      </c>
      <c r="K25" s="5">
        <v>34</v>
      </c>
      <c r="L25" s="5">
        <v>13</v>
      </c>
      <c r="M25" s="5">
        <v>38</v>
      </c>
      <c r="N25" s="5">
        <v>46.9</v>
      </c>
      <c r="O25" s="5">
        <v>32</v>
      </c>
      <c r="P25" s="5">
        <v>49</v>
      </c>
      <c r="Q25" s="5">
        <v>25</v>
      </c>
      <c r="R25" s="5">
        <v>38</v>
      </c>
      <c r="S25" s="5">
        <v>25</v>
      </c>
      <c r="T25" s="5">
        <v>12</v>
      </c>
      <c r="U25" s="5">
        <v>47</v>
      </c>
      <c r="V25" s="5">
        <v>37</v>
      </c>
      <c r="W25" s="5">
        <v>13</v>
      </c>
      <c r="X25" s="5">
        <v>45</v>
      </c>
      <c r="Y25" s="5">
        <v>28.9</v>
      </c>
      <c r="Z25" s="5">
        <v>49</v>
      </c>
      <c r="AA25" s="5">
        <v>35</v>
      </c>
      <c r="AB25" s="5">
        <v>29</v>
      </c>
      <c r="AC25" s="5">
        <v>32</v>
      </c>
      <c r="AD25" s="5">
        <v>27</v>
      </c>
      <c r="AE25" s="9">
        <f t="shared" si="0"/>
        <v>734.8</v>
      </c>
      <c r="AF25" s="9">
        <f t="shared" si="1"/>
        <v>624.58</v>
      </c>
      <c r="AG25" s="5">
        <v>4.8</v>
      </c>
      <c r="AH25" s="5">
        <v>4.8</v>
      </c>
      <c r="AI25" s="5">
        <v>4.8</v>
      </c>
      <c r="AJ25" s="9">
        <f t="shared" si="2"/>
        <v>638.98</v>
      </c>
      <c r="AK25" s="1">
        <v>110</v>
      </c>
      <c r="AL25" s="1">
        <f t="shared" si="3"/>
        <v>251.02</v>
      </c>
    </row>
    <row r="26" s="1" customFormat="1" ht="12" spans="1:38">
      <c r="A26" s="4">
        <v>25</v>
      </c>
      <c r="B26" s="1" t="s">
        <v>2790</v>
      </c>
      <c r="C26" s="1" t="s">
        <v>34</v>
      </c>
      <c r="D26" s="1" t="s">
        <v>3166</v>
      </c>
      <c r="E26" s="1" t="s">
        <v>3169</v>
      </c>
      <c r="F26" s="1" t="s">
        <v>3170</v>
      </c>
      <c r="G26" s="1" t="s">
        <v>38</v>
      </c>
      <c r="H26" s="1" t="s">
        <v>39</v>
      </c>
      <c r="I26" s="5">
        <v>32</v>
      </c>
      <c r="J26" s="5">
        <v>47</v>
      </c>
      <c r="K26" s="5">
        <v>34</v>
      </c>
      <c r="L26" s="5">
        <v>13</v>
      </c>
      <c r="M26" s="5">
        <v>38</v>
      </c>
      <c r="N26" s="5">
        <v>46.9</v>
      </c>
      <c r="O26" s="5">
        <v>32</v>
      </c>
      <c r="P26" s="5">
        <v>49</v>
      </c>
      <c r="Q26" s="5">
        <v>25</v>
      </c>
      <c r="R26" s="5">
        <v>38</v>
      </c>
      <c r="S26" s="5">
        <v>25</v>
      </c>
      <c r="T26" s="5">
        <v>12</v>
      </c>
      <c r="U26" s="5">
        <v>47</v>
      </c>
      <c r="V26" s="5">
        <v>37</v>
      </c>
      <c r="W26" s="5">
        <v>13</v>
      </c>
      <c r="X26" s="5">
        <v>45</v>
      </c>
      <c r="Y26" s="5">
        <v>28.9</v>
      </c>
      <c r="Z26" s="5">
        <v>49</v>
      </c>
      <c r="AA26" s="5">
        <v>35</v>
      </c>
      <c r="AB26" s="5">
        <v>29</v>
      </c>
      <c r="AC26" s="5">
        <v>32</v>
      </c>
      <c r="AD26" s="5">
        <v>27</v>
      </c>
      <c r="AE26" s="9">
        <f t="shared" si="0"/>
        <v>734.8</v>
      </c>
      <c r="AF26" s="9">
        <f t="shared" si="1"/>
        <v>624.58</v>
      </c>
      <c r="AG26" s="5">
        <v>4.8</v>
      </c>
      <c r="AH26" s="5">
        <v>4.8</v>
      </c>
      <c r="AI26" s="5">
        <v>4.8</v>
      </c>
      <c r="AJ26" s="9">
        <f t="shared" si="2"/>
        <v>638.98</v>
      </c>
      <c r="AK26" s="1">
        <v>110</v>
      </c>
      <c r="AL26" s="1">
        <f t="shared" si="3"/>
        <v>251.02</v>
      </c>
    </row>
    <row r="27" s="1" customFormat="1" ht="12" spans="1:38">
      <c r="A27" s="4">
        <v>26</v>
      </c>
      <c r="B27" s="1" t="s">
        <v>2790</v>
      </c>
      <c r="C27" s="1" t="s">
        <v>34</v>
      </c>
      <c r="D27" s="1" t="s">
        <v>3166</v>
      </c>
      <c r="E27" s="1" t="s">
        <v>3171</v>
      </c>
      <c r="F27" s="1" t="s">
        <v>3172</v>
      </c>
      <c r="G27" s="1" t="s">
        <v>38</v>
      </c>
      <c r="H27" s="1" t="s">
        <v>39</v>
      </c>
      <c r="I27" s="5">
        <v>32</v>
      </c>
      <c r="J27" s="5">
        <v>47</v>
      </c>
      <c r="K27" s="5">
        <v>34</v>
      </c>
      <c r="L27" s="5">
        <v>13</v>
      </c>
      <c r="M27" s="5">
        <v>38</v>
      </c>
      <c r="N27" s="5">
        <v>46.9</v>
      </c>
      <c r="O27" s="5">
        <v>32</v>
      </c>
      <c r="P27" s="5">
        <v>49</v>
      </c>
      <c r="Q27" s="5">
        <v>25</v>
      </c>
      <c r="R27" s="5">
        <v>38</v>
      </c>
      <c r="S27" s="5">
        <v>25</v>
      </c>
      <c r="T27" s="5">
        <v>12</v>
      </c>
      <c r="U27" s="5">
        <v>47</v>
      </c>
      <c r="V27" s="5">
        <v>37</v>
      </c>
      <c r="W27" s="5">
        <v>13</v>
      </c>
      <c r="X27" s="5">
        <v>45</v>
      </c>
      <c r="Y27" s="5">
        <v>28.9</v>
      </c>
      <c r="Z27" s="5">
        <v>49</v>
      </c>
      <c r="AA27" s="5">
        <v>35</v>
      </c>
      <c r="AB27" s="5">
        <v>29</v>
      </c>
      <c r="AC27" s="5">
        <v>32</v>
      </c>
      <c r="AD27" s="5">
        <v>27</v>
      </c>
      <c r="AE27" s="9">
        <f t="shared" si="0"/>
        <v>734.8</v>
      </c>
      <c r="AF27" s="9">
        <f t="shared" si="1"/>
        <v>624.58</v>
      </c>
      <c r="AG27" s="5">
        <v>4.8</v>
      </c>
      <c r="AH27" s="5">
        <v>4.8</v>
      </c>
      <c r="AI27" s="5">
        <v>4.8</v>
      </c>
      <c r="AJ27" s="9">
        <f t="shared" si="2"/>
        <v>638.98</v>
      </c>
      <c r="AK27" s="1">
        <v>110</v>
      </c>
      <c r="AL27" s="1">
        <f t="shared" si="3"/>
        <v>251.02</v>
      </c>
    </row>
    <row r="28" s="1" customFormat="1" ht="12" spans="1:38">
      <c r="A28" s="4">
        <v>27</v>
      </c>
      <c r="B28" s="1" t="s">
        <v>2790</v>
      </c>
      <c r="C28" s="1" t="s">
        <v>34</v>
      </c>
      <c r="D28" s="1" t="s">
        <v>3166</v>
      </c>
      <c r="E28" s="1" t="s">
        <v>3173</v>
      </c>
      <c r="F28" s="1" t="s">
        <v>3174</v>
      </c>
      <c r="G28" s="1" t="s">
        <v>38</v>
      </c>
      <c r="H28" s="1" t="s">
        <v>39</v>
      </c>
      <c r="I28" s="5">
        <v>32</v>
      </c>
      <c r="J28" s="5">
        <v>47</v>
      </c>
      <c r="K28" s="5">
        <v>34</v>
      </c>
      <c r="L28" s="5">
        <v>13</v>
      </c>
      <c r="M28" s="5">
        <v>38</v>
      </c>
      <c r="N28" s="5">
        <v>46.9</v>
      </c>
      <c r="O28" s="5">
        <v>32</v>
      </c>
      <c r="P28" s="5">
        <v>49</v>
      </c>
      <c r="Q28" s="5">
        <v>25</v>
      </c>
      <c r="R28" s="5">
        <v>38</v>
      </c>
      <c r="S28" s="5">
        <v>25</v>
      </c>
      <c r="T28" s="5">
        <v>12</v>
      </c>
      <c r="U28" s="5">
        <v>47</v>
      </c>
      <c r="V28" s="5">
        <v>37</v>
      </c>
      <c r="W28" s="5">
        <v>13</v>
      </c>
      <c r="X28" s="5">
        <v>45</v>
      </c>
      <c r="Y28" s="5">
        <v>28.9</v>
      </c>
      <c r="Z28" s="5">
        <v>49</v>
      </c>
      <c r="AA28" s="5">
        <v>35</v>
      </c>
      <c r="AB28" s="5">
        <v>29</v>
      </c>
      <c r="AC28" s="5">
        <v>32</v>
      </c>
      <c r="AD28" s="5">
        <v>27</v>
      </c>
      <c r="AE28" s="9">
        <f t="shared" si="0"/>
        <v>734.8</v>
      </c>
      <c r="AF28" s="9">
        <f t="shared" si="1"/>
        <v>624.58</v>
      </c>
      <c r="AG28" s="5">
        <v>4.8</v>
      </c>
      <c r="AH28" s="5">
        <v>4.8</v>
      </c>
      <c r="AI28" s="5">
        <v>4.8</v>
      </c>
      <c r="AJ28" s="9">
        <f t="shared" si="2"/>
        <v>638.98</v>
      </c>
      <c r="AK28" s="1">
        <v>110</v>
      </c>
      <c r="AL28" s="1">
        <f t="shared" si="3"/>
        <v>251.02</v>
      </c>
    </row>
    <row r="29" s="1" customFormat="1" ht="12" spans="1:38">
      <c r="A29" s="4">
        <v>28</v>
      </c>
      <c r="B29" s="1" t="s">
        <v>2790</v>
      </c>
      <c r="C29" s="1" t="s">
        <v>34</v>
      </c>
      <c r="D29" s="1" t="s">
        <v>3166</v>
      </c>
      <c r="E29" s="1" t="s">
        <v>3175</v>
      </c>
      <c r="F29" s="1" t="s">
        <v>3176</v>
      </c>
      <c r="G29" s="1" t="s">
        <v>38</v>
      </c>
      <c r="H29" s="1" t="s">
        <v>39</v>
      </c>
      <c r="I29" s="5">
        <v>32</v>
      </c>
      <c r="J29" s="5">
        <v>47</v>
      </c>
      <c r="K29" s="5">
        <v>34</v>
      </c>
      <c r="L29" s="5">
        <v>13</v>
      </c>
      <c r="M29" s="5">
        <v>38</v>
      </c>
      <c r="N29" s="5">
        <v>46.9</v>
      </c>
      <c r="O29" s="5">
        <v>32</v>
      </c>
      <c r="P29" s="5">
        <v>49</v>
      </c>
      <c r="Q29" s="5">
        <v>25</v>
      </c>
      <c r="R29" s="5">
        <v>38</v>
      </c>
      <c r="S29" s="5">
        <v>25</v>
      </c>
      <c r="T29" s="5">
        <v>12</v>
      </c>
      <c r="U29" s="5">
        <v>47</v>
      </c>
      <c r="V29" s="5">
        <v>37</v>
      </c>
      <c r="W29" s="5">
        <v>13</v>
      </c>
      <c r="X29" s="5">
        <v>45</v>
      </c>
      <c r="Y29" s="5">
        <v>28.9</v>
      </c>
      <c r="Z29" s="5">
        <v>49</v>
      </c>
      <c r="AA29" s="5">
        <v>35</v>
      </c>
      <c r="AB29" s="5">
        <v>29</v>
      </c>
      <c r="AC29" s="5">
        <v>32</v>
      </c>
      <c r="AD29" s="5">
        <v>27</v>
      </c>
      <c r="AE29" s="9">
        <f t="shared" si="0"/>
        <v>734.8</v>
      </c>
      <c r="AF29" s="9">
        <f t="shared" si="1"/>
        <v>624.58</v>
      </c>
      <c r="AG29" s="5">
        <v>4.8</v>
      </c>
      <c r="AH29" s="5">
        <v>4.8</v>
      </c>
      <c r="AI29" s="5">
        <v>4.8</v>
      </c>
      <c r="AJ29" s="9">
        <f t="shared" si="2"/>
        <v>638.98</v>
      </c>
      <c r="AK29" s="1">
        <v>110</v>
      </c>
      <c r="AL29" s="1">
        <f t="shared" si="3"/>
        <v>251.02</v>
      </c>
    </row>
    <row r="30" s="1" customFormat="1" ht="12" spans="1:38">
      <c r="A30" s="4">
        <v>29</v>
      </c>
      <c r="B30" s="1" t="s">
        <v>2790</v>
      </c>
      <c r="C30" s="1" t="s">
        <v>34</v>
      </c>
      <c r="D30" s="1" t="s">
        <v>3166</v>
      </c>
      <c r="E30" s="1" t="s">
        <v>3177</v>
      </c>
      <c r="F30" s="1" t="s">
        <v>3178</v>
      </c>
      <c r="G30" s="1" t="s">
        <v>38</v>
      </c>
      <c r="H30" s="1" t="s">
        <v>39</v>
      </c>
      <c r="I30" s="5">
        <v>32</v>
      </c>
      <c r="J30" s="5">
        <v>47</v>
      </c>
      <c r="K30" s="5">
        <v>34</v>
      </c>
      <c r="L30" s="5">
        <v>13</v>
      </c>
      <c r="M30" s="5">
        <v>38</v>
      </c>
      <c r="N30" s="5">
        <v>46.9</v>
      </c>
      <c r="O30" s="5">
        <v>32</v>
      </c>
      <c r="P30" s="5">
        <v>49</v>
      </c>
      <c r="Q30" s="5">
        <v>25</v>
      </c>
      <c r="R30" s="5">
        <v>38</v>
      </c>
      <c r="S30" s="5">
        <v>25</v>
      </c>
      <c r="T30" s="5">
        <v>12</v>
      </c>
      <c r="U30" s="5">
        <v>47</v>
      </c>
      <c r="V30" s="5">
        <v>37</v>
      </c>
      <c r="W30" s="5">
        <v>13</v>
      </c>
      <c r="X30" s="5">
        <v>45</v>
      </c>
      <c r="Y30" s="5">
        <v>28.9</v>
      </c>
      <c r="Z30" s="5">
        <v>49</v>
      </c>
      <c r="AA30" s="5">
        <v>35</v>
      </c>
      <c r="AB30" s="5">
        <v>29</v>
      </c>
      <c r="AC30" s="5">
        <v>32</v>
      </c>
      <c r="AD30" s="5">
        <v>27</v>
      </c>
      <c r="AE30" s="9">
        <f t="shared" si="0"/>
        <v>734.8</v>
      </c>
      <c r="AF30" s="9">
        <f t="shared" si="1"/>
        <v>624.58</v>
      </c>
      <c r="AG30" s="5">
        <v>4.8</v>
      </c>
      <c r="AH30" s="5">
        <v>4.8</v>
      </c>
      <c r="AI30" s="5">
        <v>4.8</v>
      </c>
      <c r="AJ30" s="9">
        <f t="shared" si="2"/>
        <v>638.98</v>
      </c>
      <c r="AK30" s="1">
        <v>110</v>
      </c>
      <c r="AL30" s="1">
        <f t="shared" si="3"/>
        <v>251.02</v>
      </c>
    </row>
    <row r="31" s="1" customFormat="1" ht="12" spans="1:38">
      <c r="A31" s="4">
        <v>30</v>
      </c>
      <c r="B31" s="1" t="s">
        <v>2790</v>
      </c>
      <c r="C31" s="1" t="s">
        <v>34</v>
      </c>
      <c r="D31" s="1" t="s">
        <v>3166</v>
      </c>
      <c r="E31" s="1" t="s">
        <v>3179</v>
      </c>
      <c r="F31" s="1" t="s">
        <v>3180</v>
      </c>
      <c r="G31" s="1" t="s">
        <v>38</v>
      </c>
      <c r="H31" s="1" t="s">
        <v>39</v>
      </c>
      <c r="I31" s="5">
        <v>32</v>
      </c>
      <c r="J31" s="5">
        <v>47</v>
      </c>
      <c r="K31" s="5">
        <v>34</v>
      </c>
      <c r="L31" s="5">
        <v>13</v>
      </c>
      <c r="M31" s="5">
        <v>38</v>
      </c>
      <c r="N31" s="5">
        <v>46.9</v>
      </c>
      <c r="O31" s="5">
        <v>32</v>
      </c>
      <c r="P31" s="5">
        <v>49</v>
      </c>
      <c r="Q31" s="5">
        <v>25</v>
      </c>
      <c r="R31" s="5">
        <v>38</v>
      </c>
      <c r="S31" s="5">
        <v>25</v>
      </c>
      <c r="T31" s="5">
        <v>12</v>
      </c>
      <c r="U31" s="5">
        <v>47</v>
      </c>
      <c r="V31" s="5">
        <v>37</v>
      </c>
      <c r="W31" s="5">
        <v>13</v>
      </c>
      <c r="X31" s="5">
        <v>45</v>
      </c>
      <c r="Y31" s="5">
        <v>28.9</v>
      </c>
      <c r="Z31" s="5">
        <v>49</v>
      </c>
      <c r="AA31" s="5">
        <v>35</v>
      </c>
      <c r="AB31" s="5">
        <v>29</v>
      </c>
      <c r="AC31" s="5">
        <v>32</v>
      </c>
      <c r="AD31" s="5">
        <v>27</v>
      </c>
      <c r="AE31" s="9">
        <f t="shared" si="0"/>
        <v>734.8</v>
      </c>
      <c r="AF31" s="9">
        <f t="shared" si="1"/>
        <v>624.58</v>
      </c>
      <c r="AG31" s="5">
        <v>4.8</v>
      </c>
      <c r="AH31" s="5">
        <v>4.8</v>
      </c>
      <c r="AI31" s="5">
        <v>4.8</v>
      </c>
      <c r="AJ31" s="9">
        <f t="shared" si="2"/>
        <v>638.98</v>
      </c>
      <c r="AK31" s="1">
        <v>110</v>
      </c>
      <c r="AL31" s="1">
        <f t="shared" si="3"/>
        <v>251.02</v>
      </c>
    </row>
    <row r="32" s="1" customFormat="1" ht="12" spans="1:38">
      <c r="A32" s="4">
        <v>31</v>
      </c>
      <c r="B32" s="1" t="s">
        <v>2790</v>
      </c>
      <c r="C32" s="1" t="s">
        <v>34</v>
      </c>
      <c r="D32" s="1" t="s">
        <v>3166</v>
      </c>
      <c r="E32" s="1" t="s">
        <v>3181</v>
      </c>
      <c r="F32" s="1" t="s">
        <v>3182</v>
      </c>
      <c r="G32" s="1" t="s">
        <v>38</v>
      </c>
      <c r="H32" s="1" t="s">
        <v>39</v>
      </c>
      <c r="I32" s="5">
        <v>32</v>
      </c>
      <c r="J32" s="5">
        <v>47</v>
      </c>
      <c r="K32" s="5">
        <v>34</v>
      </c>
      <c r="L32" s="5">
        <v>13</v>
      </c>
      <c r="M32" s="5">
        <v>38</v>
      </c>
      <c r="N32" s="5">
        <v>46.9</v>
      </c>
      <c r="O32" s="5">
        <v>32</v>
      </c>
      <c r="P32" s="5">
        <v>49</v>
      </c>
      <c r="Q32" s="5">
        <v>25</v>
      </c>
      <c r="R32" s="5">
        <v>38</v>
      </c>
      <c r="S32" s="5">
        <v>25</v>
      </c>
      <c r="T32" s="5">
        <v>12</v>
      </c>
      <c r="U32" s="5">
        <v>47</v>
      </c>
      <c r="V32" s="5">
        <v>37</v>
      </c>
      <c r="W32" s="5">
        <v>13</v>
      </c>
      <c r="X32" s="5">
        <v>45</v>
      </c>
      <c r="Y32" s="5">
        <v>28.9</v>
      </c>
      <c r="Z32" s="5">
        <v>49</v>
      </c>
      <c r="AA32" s="5">
        <v>35</v>
      </c>
      <c r="AB32" s="5">
        <v>29</v>
      </c>
      <c r="AC32" s="5">
        <v>32</v>
      </c>
      <c r="AD32" s="5">
        <v>27</v>
      </c>
      <c r="AE32" s="9">
        <f t="shared" si="0"/>
        <v>734.8</v>
      </c>
      <c r="AF32" s="9">
        <f t="shared" si="1"/>
        <v>624.58</v>
      </c>
      <c r="AG32" s="5">
        <v>4.8</v>
      </c>
      <c r="AH32" s="5">
        <v>4.8</v>
      </c>
      <c r="AI32" s="5">
        <v>4.8</v>
      </c>
      <c r="AJ32" s="9">
        <f t="shared" si="2"/>
        <v>638.98</v>
      </c>
      <c r="AK32" s="1">
        <v>110</v>
      </c>
      <c r="AL32" s="1">
        <f t="shared" si="3"/>
        <v>251.02</v>
      </c>
    </row>
    <row r="33" s="1" customFormat="1" ht="12" spans="1:38">
      <c r="A33" s="4">
        <v>32</v>
      </c>
      <c r="B33" s="1" t="s">
        <v>2790</v>
      </c>
      <c r="C33" s="1" t="s">
        <v>34</v>
      </c>
      <c r="D33" s="1" t="s">
        <v>3166</v>
      </c>
      <c r="E33" s="1" t="s">
        <v>3183</v>
      </c>
      <c r="F33" s="1" t="s">
        <v>3184</v>
      </c>
      <c r="G33" s="1" t="s">
        <v>38</v>
      </c>
      <c r="H33" s="1" t="s">
        <v>39</v>
      </c>
      <c r="I33" s="5">
        <v>32</v>
      </c>
      <c r="J33" s="5">
        <v>47</v>
      </c>
      <c r="K33" s="5">
        <v>34</v>
      </c>
      <c r="L33" s="5">
        <v>13</v>
      </c>
      <c r="M33" s="5">
        <v>38</v>
      </c>
      <c r="N33" s="5">
        <v>46.9</v>
      </c>
      <c r="O33" s="5">
        <v>32</v>
      </c>
      <c r="P33" s="5">
        <v>49</v>
      </c>
      <c r="Q33" s="5">
        <v>25</v>
      </c>
      <c r="R33" s="5">
        <v>38</v>
      </c>
      <c r="S33" s="5">
        <v>25</v>
      </c>
      <c r="T33" s="5">
        <v>12</v>
      </c>
      <c r="U33" s="5">
        <v>47</v>
      </c>
      <c r="V33" s="5">
        <v>37</v>
      </c>
      <c r="W33" s="5">
        <v>13</v>
      </c>
      <c r="X33" s="5">
        <v>45</v>
      </c>
      <c r="Y33" s="5">
        <v>28.9</v>
      </c>
      <c r="Z33" s="5">
        <v>49</v>
      </c>
      <c r="AA33" s="5">
        <v>35</v>
      </c>
      <c r="AB33" s="5">
        <v>29</v>
      </c>
      <c r="AC33" s="5">
        <v>32</v>
      </c>
      <c r="AD33" s="5">
        <v>27</v>
      </c>
      <c r="AE33" s="9">
        <f t="shared" si="0"/>
        <v>734.8</v>
      </c>
      <c r="AF33" s="9">
        <f t="shared" si="1"/>
        <v>624.58</v>
      </c>
      <c r="AG33" s="5">
        <v>4.8</v>
      </c>
      <c r="AH33" s="5">
        <v>4.8</v>
      </c>
      <c r="AI33" s="5">
        <v>4.8</v>
      </c>
      <c r="AJ33" s="9">
        <f t="shared" si="2"/>
        <v>638.98</v>
      </c>
      <c r="AK33" s="1">
        <v>110</v>
      </c>
      <c r="AL33" s="1">
        <f t="shared" si="3"/>
        <v>251.02</v>
      </c>
    </row>
    <row r="34" s="1" customFormat="1" ht="12" spans="1:38">
      <c r="A34" s="4">
        <v>33</v>
      </c>
      <c r="B34" s="1" t="s">
        <v>2790</v>
      </c>
      <c r="C34" s="1" t="s">
        <v>34</v>
      </c>
      <c r="D34" s="1" t="s">
        <v>3166</v>
      </c>
      <c r="E34" s="1" t="s">
        <v>3185</v>
      </c>
      <c r="F34" s="1" t="s">
        <v>3186</v>
      </c>
      <c r="G34" s="1" t="s">
        <v>38</v>
      </c>
      <c r="H34" s="1" t="s">
        <v>39</v>
      </c>
      <c r="I34" s="5">
        <v>32</v>
      </c>
      <c r="J34" s="5">
        <v>47</v>
      </c>
      <c r="K34" s="5">
        <v>34</v>
      </c>
      <c r="L34" s="5">
        <v>13</v>
      </c>
      <c r="M34" s="5">
        <v>38</v>
      </c>
      <c r="N34" s="5">
        <v>46.9</v>
      </c>
      <c r="O34" s="5">
        <v>32</v>
      </c>
      <c r="P34" s="5">
        <v>49</v>
      </c>
      <c r="Q34" s="5">
        <v>25</v>
      </c>
      <c r="R34" s="5">
        <v>38</v>
      </c>
      <c r="S34" s="5">
        <v>25</v>
      </c>
      <c r="T34" s="5">
        <v>12</v>
      </c>
      <c r="U34" s="5">
        <v>47</v>
      </c>
      <c r="V34" s="5">
        <v>37</v>
      </c>
      <c r="W34" s="5">
        <v>13</v>
      </c>
      <c r="X34" s="5">
        <v>45</v>
      </c>
      <c r="Y34" s="5">
        <v>28.9</v>
      </c>
      <c r="Z34" s="5">
        <v>49</v>
      </c>
      <c r="AA34" s="5">
        <v>35</v>
      </c>
      <c r="AB34" s="5">
        <v>29</v>
      </c>
      <c r="AC34" s="5">
        <v>32</v>
      </c>
      <c r="AD34" s="5">
        <v>27</v>
      </c>
      <c r="AE34" s="9">
        <f t="shared" si="0"/>
        <v>734.8</v>
      </c>
      <c r="AF34" s="9">
        <f t="shared" si="1"/>
        <v>624.58</v>
      </c>
      <c r="AG34" s="5">
        <v>4.8</v>
      </c>
      <c r="AH34" s="5">
        <v>4.8</v>
      </c>
      <c r="AI34" s="5">
        <v>4.8</v>
      </c>
      <c r="AJ34" s="9">
        <f t="shared" si="2"/>
        <v>638.98</v>
      </c>
      <c r="AK34" s="1">
        <v>110</v>
      </c>
      <c r="AL34" s="1">
        <f t="shared" si="3"/>
        <v>251.02</v>
      </c>
    </row>
    <row r="35" s="1" customFormat="1" ht="12" spans="1:38">
      <c r="A35" s="4">
        <v>34</v>
      </c>
      <c r="B35" s="1" t="s">
        <v>2790</v>
      </c>
      <c r="C35" s="1" t="s">
        <v>34</v>
      </c>
      <c r="D35" s="1" t="s">
        <v>3166</v>
      </c>
      <c r="E35" s="1" t="s">
        <v>3187</v>
      </c>
      <c r="F35" s="1" t="s">
        <v>3188</v>
      </c>
      <c r="G35" s="1" t="s">
        <v>38</v>
      </c>
      <c r="H35" s="1" t="s">
        <v>39</v>
      </c>
      <c r="I35" s="5">
        <v>32</v>
      </c>
      <c r="J35" s="5">
        <v>47</v>
      </c>
      <c r="K35" s="5">
        <v>34</v>
      </c>
      <c r="L35" s="5">
        <v>13</v>
      </c>
      <c r="M35" s="5">
        <v>38</v>
      </c>
      <c r="N35" s="5">
        <v>46.9</v>
      </c>
      <c r="O35" s="5">
        <v>32</v>
      </c>
      <c r="P35" s="5">
        <v>49</v>
      </c>
      <c r="Q35" s="5">
        <v>25</v>
      </c>
      <c r="R35" s="5">
        <v>38</v>
      </c>
      <c r="S35" s="5">
        <v>25</v>
      </c>
      <c r="T35" s="5">
        <v>12</v>
      </c>
      <c r="U35" s="5">
        <v>47</v>
      </c>
      <c r="V35" s="5">
        <v>37</v>
      </c>
      <c r="W35" s="5">
        <v>13</v>
      </c>
      <c r="X35" s="5">
        <v>45</v>
      </c>
      <c r="Y35" s="5">
        <v>28.9</v>
      </c>
      <c r="Z35" s="5">
        <v>49</v>
      </c>
      <c r="AA35" s="5">
        <v>35</v>
      </c>
      <c r="AB35" s="5">
        <v>29</v>
      </c>
      <c r="AC35" s="5">
        <v>32</v>
      </c>
      <c r="AD35" s="5">
        <v>27</v>
      </c>
      <c r="AE35" s="9">
        <f t="shared" si="0"/>
        <v>734.8</v>
      </c>
      <c r="AF35" s="9">
        <f t="shared" si="1"/>
        <v>624.58</v>
      </c>
      <c r="AG35" s="5">
        <v>4.8</v>
      </c>
      <c r="AH35" s="5">
        <v>4.8</v>
      </c>
      <c r="AI35" s="5">
        <v>4.8</v>
      </c>
      <c r="AJ35" s="9">
        <f t="shared" si="2"/>
        <v>638.98</v>
      </c>
      <c r="AK35" s="1">
        <v>110</v>
      </c>
      <c r="AL35" s="1">
        <f t="shared" si="3"/>
        <v>251.02</v>
      </c>
    </row>
    <row r="36" s="1" customFormat="1" ht="12" spans="1:38">
      <c r="A36" s="4">
        <v>35</v>
      </c>
      <c r="B36" s="1" t="s">
        <v>2790</v>
      </c>
      <c r="C36" s="1" t="s">
        <v>34</v>
      </c>
      <c r="D36" s="1" t="s">
        <v>3166</v>
      </c>
      <c r="E36" s="1" t="s">
        <v>3189</v>
      </c>
      <c r="F36" s="1" t="s">
        <v>3190</v>
      </c>
      <c r="G36" s="1" t="s">
        <v>38</v>
      </c>
      <c r="H36" s="1" t="s">
        <v>39</v>
      </c>
      <c r="I36" s="5">
        <v>32</v>
      </c>
      <c r="J36" s="5">
        <v>47</v>
      </c>
      <c r="K36" s="5">
        <v>34</v>
      </c>
      <c r="L36" s="5">
        <v>13</v>
      </c>
      <c r="M36" s="5">
        <v>38</v>
      </c>
      <c r="N36" s="5">
        <v>46.9</v>
      </c>
      <c r="O36" s="5">
        <v>32</v>
      </c>
      <c r="P36" s="5">
        <v>49</v>
      </c>
      <c r="Q36" s="5">
        <v>25</v>
      </c>
      <c r="R36" s="5">
        <v>38</v>
      </c>
      <c r="S36" s="5">
        <v>25</v>
      </c>
      <c r="T36" s="5">
        <v>12</v>
      </c>
      <c r="U36" s="5">
        <v>47</v>
      </c>
      <c r="V36" s="5">
        <v>37</v>
      </c>
      <c r="W36" s="5">
        <v>13</v>
      </c>
      <c r="X36" s="5">
        <v>45</v>
      </c>
      <c r="Y36" s="5">
        <v>28.9</v>
      </c>
      <c r="Z36" s="5">
        <v>49</v>
      </c>
      <c r="AA36" s="5">
        <v>35</v>
      </c>
      <c r="AB36" s="5">
        <v>29</v>
      </c>
      <c r="AC36" s="5">
        <v>32</v>
      </c>
      <c r="AD36" s="5">
        <v>27</v>
      </c>
      <c r="AE36" s="9">
        <f t="shared" si="0"/>
        <v>734.8</v>
      </c>
      <c r="AF36" s="9">
        <f t="shared" si="1"/>
        <v>624.58</v>
      </c>
      <c r="AG36" s="5">
        <v>4.8</v>
      </c>
      <c r="AH36" s="5">
        <v>4.8</v>
      </c>
      <c r="AI36" s="5">
        <v>4.8</v>
      </c>
      <c r="AJ36" s="9">
        <f t="shared" si="2"/>
        <v>638.98</v>
      </c>
      <c r="AK36" s="1">
        <v>110</v>
      </c>
      <c r="AL36" s="1">
        <f t="shared" si="3"/>
        <v>251.02</v>
      </c>
    </row>
    <row r="37" s="1" customFormat="1" ht="12" spans="1:38">
      <c r="A37" s="4">
        <v>36</v>
      </c>
      <c r="B37" s="1" t="s">
        <v>2790</v>
      </c>
      <c r="C37" s="1" t="s">
        <v>34</v>
      </c>
      <c r="D37" s="1" t="s">
        <v>3166</v>
      </c>
      <c r="E37" s="1" t="s">
        <v>3191</v>
      </c>
      <c r="F37" s="1" t="s">
        <v>3192</v>
      </c>
      <c r="G37" s="1" t="s">
        <v>38</v>
      </c>
      <c r="H37" s="1" t="s">
        <v>39</v>
      </c>
      <c r="I37" s="5">
        <v>32</v>
      </c>
      <c r="J37" s="5">
        <v>47</v>
      </c>
      <c r="K37" s="5">
        <v>34</v>
      </c>
      <c r="L37" s="5">
        <v>13</v>
      </c>
      <c r="M37" s="5">
        <v>38</v>
      </c>
      <c r="N37" s="5">
        <v>46.9</v>
      </c>
      <c r="O37" s="5">
        <v>32</v>
      </c>
      <c r="P37" s="5">
        <v>49</v>
      </c>
      <c r="Q37" s="5">
        <v>25</v>
      </c>
      <c r="R37" s="5">
        <v>38</v>
      </c>
      <c r="S37" s="5">
        <v>25</v>
      </c>
      <c r="T37" s="5">
        <v>12</v>
      </c>
      <c r="U37" s="5">
        <v>47</v>
      </c>
      <c r="V37" s="5">
        <v>37</v>
      </c>
      <c r="W37" s="5">
        <v>13</v>
      </c>
      <c r="X37" s="5">
        <v>45</v>
      </c>
      <c r="Y37" s="5">
        <v>28.9</v>
      </c>
      <c r="Z37" s="5">
        <v>49</v>
      </c>
      <c r="AA37" s="5">
        <v>35</v>
      </c>
      <c r="AB37" s="5">
        <v>29</v>
      </c>
      <c r="AC37" s="5">
        <v>32</v>
      </c>
      <c r="AD37" s="5">
        <v>27</v>
      </c>
      <c r="AE37" s="9">
        <f t="shared" si="0"/>
        <v>734.8</v>
      </c>
      <c r="AF37" s="9">
        <f t="shared" si="1"/>
        <v>624.58</v>
      </c>
      <c r="AG37" s="5">
        <v>4.8</v>
      </c>
      <c r="AH37" s="5">
        <v>4.8</v>
      </c>
      <c r="AI37" s="5">
        <v>4.8</v>
      </c>
      <c r="AJ37" s="9">
        <f t="shared" si="2"/>
        <v>638.98</v>
      </c>
      <c r="AK37" s="1">
        <v>110</v>
      </c>
      <c r="AL37" s="1">
        <f t="shared" si="3"/>
        <v>251.02</v>
      </c>
    </row>
    <row r="38" s="1" customFormat="1" ht="12" spans="1:38">
      <c r="A38" s="4">
        <v>37</v>
      </c>
      <c r="B38" s="1" t="s">
        <v>2790</v>
      </c>
      <c r="C38" s="1" t="s">
        <v>34</v>
      </c>
      <c r="D38" s="1" t="s">
        <v>3166</v>
      </c>
      <c r="E38" s="1" t="s">
        <v>3193</v>
      </c>
      <c r="F38" s="1" t="s">
        <v>3194</v>
      </c>
      <c r="G38" s="1" t="s">
        <v>38</v>
      </c>
      <c r="H38" s="1" t="s">
        <v>39</v>
      </c>
      <c r="I38" s="5">
        <v>32</v>
      </c>
      <c r="J38" s="5">
        <v>47</v>
      </c>
      <c r="K38" s="5">
        <v>34</v>
      </c>
      <c r="L38" s="5">
        <v>13</v>
      </c>
      <c r="M38" s="5">
        <v>38</v>
      </c>
      <c r="N38" s="5">
        <v>46.9</v>
      </c>
      <c r="O38" s="5">
        <v>32</v>
      </c>
      <c r="P38" s="5">
        <v>49</v>
      </c>
      <c r="Q38" s="5">
        <v>25</v>
      </c>
      <c r="R38" s="5">
        <v>38</v>
      </c>
      <c r="S38" s="5">
        <v>25</v>
      </c>
      <c r="T38" s="5">
        <v>12</v>
      </c>
      <c r="U38" s="5">
        <v>47</v>
      </c>
      <c r="V38" s="5">
        <v>37</v>
      </c>
      <c r="W38" s="5">
        <v>13</v>
      </c>
      <c r="X38" s="5">
        <v>45</v>
      </c>
      <c r="Y38" s="5">
        <v>28.9</v>
      </c>
      <c r="Z38" s="5">
        <v>49</v>
      </c>
      <c r="AA38" s="5">
        <v>35</v>
      </c>
      <c r="AB38" s="5">
        <v>29</v>
      </c>
      <c r="AC38" s="5">
        <v>32</v>
      </c>
      <c r="AD38" s="5">
        <v>27</v>
      </c>
      <c r="AE38" s="9">
        <f t="shared" si="0"/>
        <v>734.8</v>
      </c>
      <c r="AF38" s="9">
        <f t="shared" si="1"/>
        <v>624.58</v>
      </c>
      <c r="AG38" s="5">
        <v>4.8</v>
      </c>
      <c r="AH38" s="5">
        <v>4.8</v>
      </c>
      <c r="AI38" s="5">
        <v>4.8</v>
      </c>
      <c r="AJ38" s="9">
        <f t="shared" si="2"/>
        <v>638.98</v>
      </c>
      <c r="AK38" s="1">
        <v>110</v>
      </c>
      <c r="AL38" s="1">
        <f t="shared" si="3"/>
        <v>251.02</v>
      </c>
    </row>
    <row r="39" s="1" customFormat="1" ht="12" spans="1:38">
      <c r="A39" s="4">
        <v>38</v>
      </c>
      <c r="B39" s="1" t="s">
        <v>2790</v>
      </c>
      <c r="C39" s="1" t="s">
        <v>34</v>
      </c>
      <c r="D39" s="1" t="s">
        <v>3166</v>
      </c>
      <c r="E39" s="1" t="s">
        <v>3195</v>
      </c>
      <c r="F39" s="1" t="s">
        <v>3196</v>
      </c>
      <c r="G39" s="1" t="s">
        <v>38</v>
      </c>
      <c r="H39" s="1" t="s">
        <v>39</v>
      </c>
      <c r="I39" s="5">
        <v>32</v>
      </c>
      <c r="J39" s="5">
        <v>47</v>
      </c>
      <c r="K39" s="5">
        <v>34</v>
      </c>
      <c r="L39" s="5">
        <v>13</v>
      </c>
      <c r="M39" s="5">
        <v>38</v>
      </c>
      <c r="N39" s="5">
        <v>46.9</v>
      </c>
      <c r="O39" s="5">
        <v>32</v>
      </c>
      <c r="P39" s="5">
        <v>49</v>
      </c>
      <c r="Q39" s="5">
        <v>25</v>
      </c>
      <c r="R39" s="5">
        <v>38</v>
      </c>
      <c r="S39" s="5">
        <v>25</v>
      </c>
      <c r="T39" s="5">
        <v>12</v>
      </c>
      <c r="U39" s="5">
        <v>47</v>
      </c>
      <c r="V39" s="5">
        <v>37</v>
      </c>
      <c r="W39" s="5">
        <v>13</v>
      </c>
      <c r="X39" s="5">
        <v>45</v>
      </c>
      <c r="Y39" s="5">
        <v>28.9</v>
      </c>
      <c r="Z39" s="5">
        <v>49</v>
      </c>
      <c r="AA39" s="5">
        <v>35</v>
      </c>
      <c r="AB39" s="5">
        <v>29</v>
      </c>
      <c r="AC39" s="5">
        <v>32</v>
      </c>
      <c r="AD39" s="5">
        <v>27</v>
      </c>
      <c r="AE39" s="9">
        <f t="shared" si="0"/>
        <v>734.8</v>
      </c>
      <c r="AF39" s="9">
        <f t="shared" si="1"/>
        <v>624.58</v>
      </c>
      <c r="AG39" s="5">
        <v>4.8</v>
      </c>
      <c r="AH39" s="5">
        <v>4.8</v>
      </c>
      <c r="AI39" s="5">
        <v>4.8</v>
      </c>
      <c r="AJ39" s="9">
        <f t="shared" si="2"/>
        <v>638.98</v>
      </c>
      <c r="AK39" s="1">
        <v>110</v>
      </c>
      <c r="AL39" s="1">
        <f t="shared" si="3"/>
        <v>251.02</v>
      </c>
    </row>
    <row r="40" s="1" customFormat="1" ht="12" spans="1:38">
      <c r="A40" s="4">
        <v>39</v>
      </c>
      <c r="B40" s="1" t="s">
        <v>2790</v>
      </c>
      <c r="C40" s="1" t="s">
        <v>34</v>
      </c>
      <c r="D40" s="1" t="s">
        <v>3166</v>
      </c>
      <c r="E40" s="1" t="s">
        <v>3197</v>
      </c>
      <c r="F40" s="1" t="s">
        <v>3198</v>
      </c>
      <c r="G40" s="1" t="s">
        <v>38</v>
      </c>
      <c r="H40" s="1" t="s">
        <v>39</v>
      </c>
      <c r="I40" s="5">
        <v>32</v>
      </c>
      <c r="J40" s="5">
        <v>47</v>
      </c>
      <c r="K40" s="5">
        <v>34</v>
      </c>
      <c r="L40" s="5">
        <v>13</v>
      </c>
      <c r="M40" s="5">
        <v>38</v>
      </c>
      <c r="N40" s="5">
        <v>46.9</v>
      </c>
      <c r="O40" s="5">
        <v>32</v>
      </c>
      <c r="P40" s="5">
        <v>49</v>
      </c>
      <c r="Q40" s="5">
        <v>25</v>
      </c>
      <c r="R40" s="5">
        <v>38</v>
      </c>
      <c r="S40" s="5">
        <v>25</v>
      </c>
      <c r="T40" s="5">
        <v>12</v>
      </c>
      <c r="U40" s="5">
        <v>47</v>
      </c>
      <c r="V40" s="5">
        <v>37</v>
      </c>
      <c r="W40" s="5">
        <v>13</v>
      </c>
      <c r="X40" s="5">
        <v>45</v>
      </c>
      <c r="Y40" s="5">
        <v>28.9</v>
      </c>
      <c r="Z40" s="5">
        <v>49</v>
      </c>
      <c r="AA40" s="5">
        <v>35</v>
      </c>
      <c r="AB40" s="5">
        <v>29</v>
      </c>
      <c r="AC40" s="5">
        <v>32</v>
      </c>
      <c r="AD40" s="5">
        <v>27</v>
      </c>
      <c r="AE40" s="9">
        <f t="shared" si="0"/>
        <v>734.8</v>
      </c>
      <c r="AF40" s="9">
        <f t="shared" si="1"/>
        <v>624.58</v>
      </c>
      <c r="AG40" s="5">
        <v>4.8</v>
      </c>
      <c r="AH40" s="5">
        <v>4.8</v>
      </c>
      <c r="AI40" s="5">
        <v>4.8</v>
      </c>
      <c r="AJ40" s="9">
        <f t="shared" si="2"/>
        <v>638.98</v>
      </c>
      <c r="AK40" s="1">
        <v>110</v>
      </c>
      <c r="AL40" s="1">
        <f t="shared" si="3"/>
        <v>251.02</v>
      </c>
    </row>
    <row r="41" s="1" customFormat="1" ht="12" spans="1:38">
      <c r="A41" s="4">
        <v>40</v>
      </c>
      <c r="B41" s="1" t="s">
        <v>2790</v>
      </c>
      <c r="C41" s="1" t="s">
        <v>34</v>
      </c>
      <c r="D41" s="1" t="s">
        <v>3166</v>
      </c>
      <c r="E41" s="1" t="s">
        <v>3199</v>
      </c>
      <c r="F41" s="1" t="s">
        <v>3200</v>
      </c>
      <c r="G41" s="1" t="s">
        <v>38</v>
      </c>
      <c r="H41" s="1" t="s">
        <v>39</v>
      </c>
      <c r="I41" s="5">
        <v>32</v>
      </c>
      <c r="J41" s="5">
        <v>47</v>
      </c>
      <c r="K41" s="5">
        <v>34</v>
      </c>
      <c r="L41" s="5">
        <v>13</v>
      </c>
      <c r="M41" s="5">
        <v>38</v>
      </c>
      <c r="N41" s="5">
        <v>46.9</v>
      </c>
      <c r="O41" s="5">
        <v>32</v>
      </c>
      <c r="P41" s="5">
        <v>49</v>
      </c>
      <c r="Q41" s="5">
        <v>25</v>
      </c>
      <c r="R41" s="5">
        <v>38</v>
      </c>
      <c r="S41" s="5">
        <v>25</v>
      </c>
      <c r="T41" s="5">
        <v>12</v>
      </c>
      <c r="U41" s="5">
        <v>47</v>
      </c>
      <c r="V41" s="5">
        <v>37</v>
      </c>
      <c r="W41" s="5">
        <v>13</v>
      </c>
      <c r="X41" s="5">
        <v>45</v>
      </c>
      <c r="Y41" s="5">
        <v>28.9</v>
      </c>
      <c r="Z41" s="5">
        <v>49</v>
      </c>
      <c r="AA41" s="5">
        <v>35</v>
      </c>
      <c r="AB41" s="5">
        <v>29</v>
      </c>
      <c r="AC41" s="5">
        <v>32</v>
      </c>
      <c r="AD41" s="5">
        <v>27</v>
      </c>
      <c r="AE41" s="9">
        <f t="shared" si="0"/>
        <v>734.8</v>
      </c>
      <c r="AF41" s="9">
        <f t="shared" si="1"/>
        <v>624.58</v>
      </c>
      <c r="AG41" s="5">
        <v>4.8</v>
      </c>
      <c r="AH41" s="5">
        <v>4.8</v>
      </c>
      <c r="AI41" s="5">
        <v>4.8</v>
      </c>
      <c r="AJ41" s="9">
        <f t="shared" si="2"/>
        <v>638.98</v>
      </c>
      <c r="AK41" s="1">
        <v>110</v>
      </c>
      <c r="AL41" s="1">
        <f t="shared" si="3"/>
        <v>251.02</v>
      </c>
    </row>
    <row r="42" s="1" customFormat="1" ht="12" spans="1:38">
      <c r="A42" s="4">
        <v>41</v>
      </c>
      <c r="B42" s="1" t="s">
        <v>2790</v>
      </c>
      <c r="C42" s="1" t="s">
        <v>34</v>
      </c>
      <c r="D42" s="1" t="s">
        <v>3166</v>
      </c>
      <c r="E42" s="1" t="s">
        <v>3201</v>
      </c>
      <c r="F42" s="1" t="s">
        <v>3202</v>
      </c>
      <c r="G42" s="1" t="s">
        <v>38</v>
      </c>
      <c r="H42" s="1" t="s">
        <v>39</v>
      </c>
      <c r="I42" s="5">
        <v>32</v>
      </c>
      <c r="J42" s="5">
        <v>47</v>
      </c>
      <c r="K42" s="5">
        <v>34</v>
      </c>
      <c r="L42" s="5">
        <v>13</v>
      </c>
      <c r="M42" s="5">
        <v>38</v>
      </c>
      <c r="N42" s="5">
        <v>46.9</v>
      </c>
      <c r="O42" s="5">
        <v>32</v>
      </c>
      <c r="P42" s="5">
        <v>49</v>
      </c>
      <c r="Q42" s="5">
        <v>25</v>
      </c>
      <c r="R42" s="5">
        <v>38</v>
      </c>
      <c r="S42" s="5">
        <v>25</v>
      </c>
      <c r="T42" s="5">
        <v>12</v>
      </c>
      <c r="U42" s="5">
        <v>47</v>
      </c>
      <c r="V42" s="5">
        <v>37</v>
      </c>
      <c r="W42" s="5">
        <v>13</v>
      </c>
      <c r="X42" s="5">
        <v>45</v>
      </c>
      <c r="Y42" s="5">
        <v>28.9</v>
      </c>
      <c r="Z42" s="5">
        <v>49</v>
      </c>
      <c r="AA42" s="5">
        <v>35</v>
      </c>
      <c r="AB42" s="5">
        <v>29</v>
      </c>
      <c r="AC42" s="5">
        <v>32</v>
      </c>
      <c r="AD42" s="5">
        <v>27</v>
      </c>
      <c r="AE42" s="9">
        <f t="shared" si="0"/>
        <v>734.8</v>
      </c>
      <c r="AF42" s="9">
        <f t="shared" si="1"/>
        <v>624.58</v>
      </c>
      <c r="AG42" s="5">
        <v>4.8</v>
      </c>
      <c r="AH42" s="5">
        <v>4.8</v>
      </c>
      <c r="AI42" s="5">
        <v>4.8</v>
      </c>
      <c r="AJ42" s="9">
        <f t="shared" si="2"/>
        <v>638.98</v>
      </c>
      <c r="AK42" s="1">
        <v>110</v>
      </c>
      <c r="AL42" s="1">
        <f t="shared" si="3"/>
        <v>251.02</v>
      </c>
    </row>
    <row r="43" s="1" customFormat="1" ht="12" spans="1:38">
      <c r="A43" s="4">
        <v>42</v>
      </c>
      <c r="B43" s="1" t="s">
        <v>2790</v>
      </c>
      <c r="C43" s="1" t="s">
        <v>34</v>
      </c>
      <c r="D43" s="1" t="s">
        <v>3166</v>
      </c>
      <c r="E43" s="1" t="s">
        <v>3203</v>
      </c>
      <c r="F43" s="1" t="s">
        <v>3204</v>
      </c>
      <c r="G43" s="1" t="s">
        <v>38</v>
      </c>
      <c r="H43" s="1" t="s">
        <v>39</v>
      </c>
      <c r="I43" s="5">
        <v>32</v>
      </c>
      <c r="J43" s="5">
        <v>47</v>
      </c>
      <c r="K43" s="5">
        <v>34</v>
      </c>
      <c r="L43" s="5">
        <v>13</v>
      </c>
      <c r="M43" s="5">
        <v>38</v>
      </c>
      <c r="N43" s="5">
        <v>46.9</v>
      </c>
      <c r="O43" s="5">
        <v>32</v>
      </c>
      <c r="P43" s="5">
        <v>49</v>
      </c>
      <c r="Q43" s="5">
        <v>25</v>
      </c>
      <c r="R43" s="5">
        <v>38</v>
      </c>
      <c r="S43" s="5">
        <v>25</v>
      </c>
      <c r="T43" s="5">
        <v>12</v>
      </c>
      <c r="U43" s="5">
        <v>47</v>
      </c>
      <c r="V43" s="5">
        <v>37</v>
      </c>
      <c r="W43" s="5">
        <v>13</v>
      </c>
      <c r="X43" s="5">
        <v>45</v>
      </c>
      <c r="Y43" s="5">
        <v>28.9</v>
      </c>
      <c r="Z43" s="5">
        <v>49</v>
      </c>
      <c r="AA43" s="5">
        <v>35</v>
      </c>
      <c r="AB43" s="5">
        <v>29</v>
      </c>
      <c r="AC43" s="5">
        <v>32</v>
      </c>
      <c r="AD43" s="5">
        <v>27</v>
      </c>
      <c r="AE43" s="9">
        <f t="shared" si="0"/>
        <v>734.8</v>
      </c>
      <c r="AF43" s="9">
        <f t="shared" si="1"/>
        <v>624.58</v>
      </c>
      <c r="AG43" s="5">
        <v>4.8</v>
      </c>
      <c r="AH43" s="5">
        <v>4.8</v>
      </c>
      <c r="AI43" s="5">
        <v>4.8</v>
      </c>
      <c r="AJ43" s="9">
        <f t="shared" si="2"/>
        <v>638.98</v>
      </c>
      <c r="AK43" s="1">
        <v>110</v>
      </c>
      <c r="AL43" s="1">
        <f t="shared" si="3"/>
        <v>251.02</v>
      </c>
    </row>
    <row r="44" s="1" customFormat="1" ht="12" spans="1:38">
      <c r="A44" s="4">
        <v>43</v>
      </c>
      <c r="B44" s="1" t="s">
        <v>2790</v>
      </c>
      <c r="C44" s="1" t="s">
        <v>34</v>
      </c>
      <c r="D44" s="1" t="s">
        <v>3166</v>
      </c>
      <c r="E44" s="1" t="s">
        <v>3205</v>
      </c>
      <c r="F44" s="1" t="s">
        <v>3206</v>
      </c>
      <c r="G44" s="1" t="s">
        <v>38</v>
      </c>
      <c r="H44" s="1" t="s">
        <v>39</v>
      </c>
      <c r="I44" s="5">
        <v>32</v>
      </c>
      <c r="J44" s="5">
        <v>47</v>
      </c>
      <c r="K44" s="5">
        <v>34</v>
      </c>
      <c r="L44" s="5">
        <v>13</v>
      </c>
      <c r="M44" s="5">
        <v>38</v>
      </c>
      <c r="N44" s="5">
        <v>46.9</v>
      </c>
      <c r="O44" s="5">
        <v>32</v>
      </c>
      <c r="P44" s="5">
        <v>49</v>
      </c>
      <c r="Q44" s="5">
        <v>25</v>
      </c>
      <c r="R44" s="5">
        <v>38</v>
      </c>
      <c r="S44" s="5">
        <v>25</v>
      </c>
      <c r="T44" s="5">
        <v>12</v>
      </c>
      <c r="U44" s="5">
        <v>47</v>
      </c>
      <c r="V44" s="5">
        <v>37</v>
      </c>
      <c r="W44" s="5">
        <v>13</v>
      </c>
      <c r="X44" s="5">
        <v>45</v>
      </c>
      <c r="Y44" s="5">
        <v>28.9</v>
      </c>
      <c r="Z44" s="5">
        <v>49</v>
      </c>
      <c r="AA44" s="5">
        <v>35</v>
      </c>
      <c r="AB44" s="5">
        <v>29</v>
      </c>
      <c r="AC44" s="5">
        <v>32</v>
      </c>
      <c r="AD44" s="5">
        <v>27</v>
      </c>
      <c r="AE44" s="9">
        <f t="shared" si="0"/>
        <v>734.8</v>
      </c>
      <c r="AF44" s="9">
        <f t="shared" si="1"/>
        <v>624.58</v>
      </c>
      <c r="AG44" s="5">
        <v>4.8</v>
      </c>
      <c r="AH44" s="5">
        <v>4.8</v>
      </c>
      <c r="AI44" s="5">
        <v>4.8</v>
      </c>
      <c r="AJ44" s="9">
        <f t="shared" si="2"/>
        <v>638.98</v>
      </c>
      <c r="AK44" s="1">
        <v>110</v>
      </c>
      <c r="AL44" s="1">
        <f t="shared" si="3"/>
        <v>251.02</v>
      </c>
    </row>
    <row r="45" spans="38:38">
      <c r="AL45" s="1"/>
    </row>
  </sheetData>
  <pageMargins left="0.75" right="0.75" top="1" bottom="1" header="0.511805555555556" footer="0.511805555555556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71"/>
  <sheetViews>
    <sheetView topLeftCell="C1" workbookViewId="0">
      <selection activeCell="G1" sqref="G$1:H$1048576"/>
    </sheetView>
  </sheetViews>
  <sheetFormatPr defaultColWidth="9" defaultRowHeight="13.5"/>
  <cols>
    <col min="1" max="1" width="4.625" style="2" customWidth="1"/>
    <col min="4" max="4" width="16" customWidth="1"/>
    <col min="7" max="7" width="9" customWidth="1"/>
    <col min="8" max="8" width="12.25" customWidth="1"/>
    <col min="9" max="9" width="6.25" style="3" customWidth="1"/>
    <col min="10" max="10" width="4.125" style="3" customWidth="1"/>
    <col min="11" max="11" width="7.375" style="3" customWidth="1"/>
    <col min="12" max="14" width="3.875" style="3" customWidth="1"/>
    <col min="15" max="15" width="5.75" style="3" customWidth="1"/>
    <col min="16" max="17" width="5" style="3" customWidth="1"/>
    <col min="18" max="19" width="3.875" style="3" customWidth="1"/>
    <col min="20" max="20" width="5.75" style="3" customWidth="1"/>
    <col min="21" max="21" width="6.625" style="3" customWidth="1"/>
    <col min="22" max="23" width="3.875" style="3" customWidth="1"/>
    <col min="24" max="24" width="6.625" style="3" customWidth="1"/>
  </cols>
  <sheetData>
    <row r="1" s="1" customFormat="1" ht="150.95" customHeight="1" spans="1:26">
      <c r="A1" s="4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5" t="s">
        <v>3207</v>
      </c>
      <c r="J1" s="5" t="s">
        <v>3208</v>
      </c>
      <c r="K1" s="5" t="s">
        <v>3209</v>
      </c>
      <c r="L1" s="5" t="s">
        <v>3210</v>
      </c>
      <c r="M1" s="5" t="s">
        <v>3211</v>
      </c>
      <c r="N1" s="5" t="str">
        <f>'[1]16信息机电学院（计算机网络）'!$B$4</f>
        <v>计算机网络安全项目教程</v>
      </c>
      <c r="O1" s="5" t="str">
        <f>'[1]16信息机电学院（计算机网络）'!$B$5</f>
        <v>ASPNET动态网页设计案例教程（C#版）</v>
      </c>
      <c r="P1" s="5" t="str">
        <f>'[1]16信息机电学院（计算机网络）'!$B$6</f>
        <v>Linux网络操作系统与实训（第三版）</v>
      </c>
      <c r="Q1" s="5" t="str">
        <f>'[1]16信息机电学院（计算机网络）'!$B$7</f>
        <v>Unity 3D游戏开发</v>
      </c>
      <c r="R1" s="5" t="str">
        <f>'[1]16信息机电学院（计算机网络）'!$B$8</f>
        <v>职业汉语能力与素养</v>
      </c>
      <c r="S1" s="5" t="str">
        <f>'[1]16信息机电学院（计算机网络）'!$B$10</f>
        <v>大学生就业指导教程</v>
      </c>
      <c r="T1" s="5" t="s">
        <v>27</v>
      </c>
      <c r="U1" s="5" t="s">
        <v>28</v>
      </c>
      <c r="V1" s="5" t="str">
        <f>'[1]16信息机电学院（计算机网络）'!$B$9</f>
        <v>职业汉语讲义</v>
      </c>
      <c r="W1" s="5" t="s">
        <v>30</v>
      </c>
      <c r="X1" s="5" t="s">
        <v>31</v>
      </c>
      <c r="Y1" s="1" t="s">
        <v>32</v>
      </c>
      <c r="Z1" s="1" t="s">
        <v>31</v>
      </c>
    </row>
    <row r="2" s="1" customFormat="1" ht="12" spans="1:26">
      <c r="A2" s="4">
        <v>1</v>
      </c>
      <c r="B2" s="1" t="s">
        <v>3212</v>
      </c>
      <c r="C2" s="1" t="s">
        <v>34</v>
      </c>
      <c r="D2" s="1" t="s">
        <v>3213</v>
      </c>
      <c r="E2" s="1" t="s">
        <v>3214</v>
      </c>
      <c r="F2" s="1" t="s">
        <v>3215</v>
      </c>
      <c r="G2" s="1" t="s">
        <v>38</v>
      </c>
      <c r="H2" s="1" t="s">
        <v>39</v>
      </c>
      <c r="I2" s="4">
        <v>35</v>
      </c>
      <c r="J2" s="4">
        <v>39.8</v>
      </c>
      <c r="K2" s="4">
        <v>43</v>
      </c>
      <c r="L2" s="4">
        <v>35</v>
      </c>
      <c r="M2" s="4">
        <v>49</v>
      </c>
      <c r="N2" s="4">
        <v>39.8</v>
      </c>
      <c r="O2" s="4">
        <v>35</v>
      </c>
      <c r="P2" s="4">
        <v>49</v>
      </c>
      <c r="Q2" s="4">
        <v>59</v>
      </c>
      <c r="R2" s="4">
        <v>29</v>
      </c>
      <c r="S2" s="4">
        <v>32</v>
      </c>
      <c r="T2" s="1">
        <f>SUM(I2:S2)</f>
        <v>445.6</v>
      </c>
      <c r="U2" s="1">
        <f>T2*0.85</f>
        <v>378.76</v>
      </c>
      <c r="V2" s="4">
        <v>4.8</v>
      </c>
      <c r="W2" s="4">
        <v>4.8</v>
      </c>
      <c r="X2" s="1">
        <f>U2+V2+W2</f>
        <v>388.36</v>
      </c>
      <c r="Y2" s="1">
        <v>110</v>
      </c>
      <c r="Z2" s="1">
        <f>G2-X2-Y2</f>
        <v>501.64</v>
      </c>
    </row>
    <row r="3" s="1" customFormat="1" ht="12" spans="1:26">
      <c r="A3" s="4">
        <v>2</v>
      </c>
      <c r="B3" s="1" t="s">
        <v>3212</v>
      </c>
      <c r="C3" s="1" t="s">
        <v>34</v>
      </c>
      <c r="D3" s="1" t="s">
        <v>3213</v>
      </c>
      <c r="E3" s="1" t="s">
        <v>3216</v>
      </c>
      <c r="F3" s="1" t="s">
        <v>3217</v>
      </c>
      <c r="G3" s="1" t="s">
        <v>38</v>
      </c>
      <c r="H3" s="1" t="s">
        <v>39</v>
      </c>
      <c r="I3" s="4">
        <v>35</v>
      </c>
      <c r="J3" s="4">
        <v>39.8</v>
      </c>
      <c r="K3" s="4">
        <v>43</v>
      </c>
      <c r="L3" s="4">
        <v>35</v>
      </c>
      <c r="M3" s="4">
        <v>49</v>
      </c>
      <c r="N3" s="4">
        <v>39.8</v>
      </c>
      <c r="O3" s="4">
        <v>35</v>
      </c>
      <c r="P3" s="4">
        <v>49</v>
      </c>
      <c r="Q3" s="4">
        <v>59</v>
      </c>
      <c r="R3" s="4">
        <v>29</v>
      </c>
      <c r="S3" s="4">
        <v>32</v>
      </c>
      <c r="T3" s="1">
        <f t="shared" ref="T3:T34" si="0">SUM(I3:S3)</f>
        <v>445.6</v>
      </c>
      <c r="U3" s="1">
        <f t="shared" ref="U3:U34" si="1">T3*0.85</f>
        <v>378.76</v>
      </c>
      <c r="V3" s="4">
        <v>4.8</v>
      </c>
      <c r="W3" s="4">
        <v>4.8</v>
      </c>
      <c r="X3" s="1">
        <f t="shared" ref="X3:X34" si="2">U3+V3+W3</f>
        <v>388.36</v>
      </c>
      <c r="Y3" s="1">
        <v>110</v>
      </c>
      <c r="Z3" s="1">
        <f t="shared" ref="Z3:Z34" si="3">G3-X3-Y3</f>
        <v>501.64</v>
      </c>
    </row>
    <row r="4" s="1" customFormat="1" ht="12" spans="1:26">
      <c r="A4" s="4">
        <v>3</v>
      </c>
      <c r="B4" s="1" t="s">
        <v>3212</v>
      </c>
      <c r="C4" s="1" t="s">
        <v>34</v>
      </c>
      <c r="D4" s="1" t="s">
        <v>3213</v>
      </c>
      <c r="E4" s="1" t="s">
        <v>3218</v>
      </c>
      <c r="F4" s="1" t="s">
        <v>1229</v>
      </c>
      <c r="G4" s="1" t="s">
        <v>38</v>
      </c>
      <c r="H4" s="1" t="s">
        <v>39</v>
      </c>
      <c r="I4" s="4">
        <v>35</v>
      </c>
      <c r="J4" s="4">
        <v>39.8</v>
      </c>
      <c r="K4" s="4">
        <v>43</v>
      </c>
      <c r="L4" s="4">
        <v>35</v>
      </c>
      <c r="M4" s="4">
        <v>49</v>
      </c>
      <c r="N4" s="4">
        <v>39.8</v>
      </c>
      <c r="O4" s="4">
        <v>35</v>
      </c>
      <c r="P4" s="4">
        <v>49</v>
      </c>
      <c r="Q4" s="4">
        <v>59</v>
      </c>
      <c r="R4" s="4">
        <v>29</v>
      </c>
      <c r="S4" s="4">
        <v>32</v>
      </c>
      <c r="T4" s="1">
        <f t="shared" si="0"/>
        <v>445.6</v>
      </c>
      <c r="U4" s="1">
        <f t="shared" si="1"/>
        <v>378.76</v>
      </c>
      <c r="V4" s="4">
        <v>4.8</v>
      </c>
      <c r="W4" s="4">
        <v>4.8</v>
      </c>
      <c r="X4" s="1">
        <f t="shared" si="2"/>
        <v>388.36</v>
      </c>
      <c r="Y4" s="1">
        <v>110</v>
      </c>
      <c r="Z4" s="1">
        <f t="shared" si="3"/>
        <v>501.64</v>
      </c>
    </row>
    <row r="5" s="1" customFormat="1" ht="12" spans="1:26">
      <c r="A5" s="4">
        <v>4</v>
      </c>
      <c r="B5" s="1" t="s">
        <v>3212</v>
      </c>
      <c r="C5" s="1" t="s">
        <v>34</v>
      </c>
      <c r="D5" s="1" t="s">
        <v>3213</v>
      </c>
      <c r="E5" s="1" t="s">
        <v>3219</v>
      </c>
      <c r="F5" s="1" t="s">
        <v>3220</v>
      </c>
      <c r="G5" s="1" t="s">
        <v>38</v>
      </c>
      <c r="H5" s="1" t="s">
        <v>39</v>
      </c>
      <c r="I5" s="4">
        <v>35</v>
      </c>
      <c r="J5" s="4">
        <v>39.8</v>
      </c>
      <c r="K5" s="4">
        <v>43</v>
      </c>
      <c r="L5" s="4">
        <v>35</v>
      </c>
      <c r="M5" s="4">
        <v>49</v>
      </c>
      <c r="N5" s="4">
        <v>39.8</v>
      </c>
      <c r="O5" s="4">
        <v>35</v>
      </c>
      <c r="P5" s="4">
        <v>49</v>
      </c>
      <c r="Q5" s="4">
        <v>59</v>
      </c>
      <c r="R5" s="4">
        <v>29</v>
      </c>
      <c r="S5" s="4">
        <v>32</v>
      </c>
      <c r="T5" s="1">
        <f t="shared" si="0"/>
        <v>445.6</v>
      </c>
      <c r="U5" s="1">
        <f t="shared" si="1"/>
        <v>378.76</v>
      </c>
      <c r="V5" s="4">
        <v>4.8</v>
      </c>
      <c r="W5" s="4">
        <v>4.8</v>
      </c>
      <c r="X5" s="1">
        <f t="shared" si="2"/>
        <v>388.36</v>
      </c>
      <c r="Y5" s="1">
        <v>110</v>
      </c>
      <c r="Z5" s="1">
        <f t="shared" si="3"/>
        <v>501.64</v>
      </c>
    </row>
    <row r="6" s="1" customFormat="1" ht="12" spans="1:26">
      <c r="A6" s="4">
        <v>5</v>
      </c>
      <c r="B6" s="1" t="s">
        <v>3212</v>
      </c>
      <c r="C6" s="1" t="s">
        <v>34</v>
      </c>
      <c r="D6" s="1" t="s">
        <v>3213</v>
      </c>
      <c r="E6" s="1" t="s">
        <v>3221</v>
      </c>
      <c r="F6" s="1" t="s">
        <v>3222</v>
      </c>
      <c r="G6" s="1" t="s">
        <v>38</v>
      </c>
      <c r="H6" s="1" t="s">
        <v>39</v>
      </c>
      <c r="I6" s="4">
        <v>35</v>
      </c>
      <c r="J6" s="4">
        <v>39.8</v>
      </c>
      <c r="K6" s="4">
        <v>43</v>
      </c>
      <c r="L6" s="4">
        <v>35</v>
      </c>
      <c r="M6" s="4">
        <v>49</v>
      </c>
      <c r="N6" s="4">
        <v>39.8</v>
      </c>
      <c r="O6" s="4">
        <v>35</v>
      </c>
      <c r="P6" s="4">
        <v>49</v>
      </c>
      <c r="Q6" s="4">
        <v>59</v>
      </c>
      <c r="R6" s="4">
        <v>29</v>
      </c>
      <c r="S6" s="4">
        <v>32</v>
      </c>
      <c r="T6" s="1">
        <f t="shared" si="0"/>
        <v>445.6</v>
      </c>
      <c r="U6" s="1">
        <f t="shared" si="1"/>
        <v>378.76</v>
      </c>
      <c r="V6" s="4">
        <v>4.8</v>
      </c>
      <c r="W6" s="4">
        <v>4.8</v>
      </c>
      <c r="X6" s="1">
        <f t="shared" si="2"/>
        <v>388.36</v>
      </c>
      <c r="Y6" s="1">
        <v>110</v>
      </c>
      <c r="Z6" s="1">
        <f t="shared" si="3"/>
        <v>501.64</v>
      </c>
    </row>
    <row r="7" s="1" customFormat="1" ht="12" spans="1:26">
      <c r="A7" s="4">
        <v>6</v>
      </c>
      <c r="B7" s="1" t="s">
        <v>3212</v>
      </c>
      <c r="C7" s="1" t="s">
        <v>34</v>
      </c>
      <c r="D7" s="1" t="s">
        <v>3213</v>
      </c>
      <c r="E7" s="1" t="s">
        <v>3223</v>
      </c>
      <c r="F7" s="1" t="s">
        <v>3224</v>
      </c>
      <c r="G7" s="1" t="s">
        <v>38</v>
      </c>
      <c r="H7" s="1" t="s">
        <v>39</v>
      </c>
      <c r="I7" s="4">
        <v>35</v>
      </c>
      <c r="J7" s="4">
        <v>39.8</v>
      </c>
      <c r="K7" s="4">
        <v>43</v>
      </c>
      <c r="L7" s="4">
        <v>35</v>
      </c>
      <c r="M7" s="4">
        <v>49</v>
      </c>
      <c r="N7" s="4">
        <v>39.8</v>
      </c>
      <c r="O7" s="4">
        <v>35</v>
      </c>
      <c r="P7" s="4">
        <v>49</v>
      </c>
      <c r="Q7" s="4">
        <v>59</v>
      </c>
      <c r="R7" s="4">
        <v>29</v>
      </c>
      <c r="S7" s="4">
        <v>32</v>
      </c>
      <c r="T7" s="1">
        <f t="shared" si="0"/>
        <v>445.6</v>
      </c>
      <c r="U7" s="1">
        <f t="shared" si="1"/>
        <v>378.76</v>
      </c>
      <c r="V7" s="4">
        <v>4.8</v>
      </c>
      <c r="W7" s="4">
        <v>4.8</v>
      </c>
      <c r="X7" s="1">
        <f t="shared" si="2"/>
        <v>388.36</v>
      </c>
      <c r="Y7" s="1">
        <v>110</v>
      </c>
      <c r="Z7" s="1">
        <f t="shared" si="3"/>
        <v>501.64</v>
      </c>
    </row>
    <row r="8" s="1" customFormat="1" ht="12" spans="1:26">
      <c r="A8" s="4">
        <v>7</v>
      </c>
      <c r="B8" s="1" t="s">
        <v>3212</v>
      </c>
      <c r="C8" s="1" t="s">
        <v>34</v>
      </c>
      <c r="D8" s="1" t="s">
        <v>3213</v>
      </c>
      <c r="E8" s="1" t="s">
        <v>3225</v>
      </c>
      <c r="F8" s="1" t="s">
        <v>3226</v>
      </c>
      <c r="G8" s="1" t="s">
        <v>38</v>
      </c>
      <c r="H8" s="1" t="s">
        <v>39</v>
      </c>
      <c r="I8" s="4">
        <v>35</v>
      </c>
      <c r="J8" s="4">
        <v>39.8</v>
      </c>
      <c r="K8" s="4">
        <v>43</v>
      </c>
      <c r="L8" s="4">
        <v>35</v>
      </c>
      <c r="M8" s="4">
        <v>49</v>
      </c>
      <c r="N8" s="4">
        <v>39.8</v>
      </c>
      <c r="O8" s="4">
        <v>35</v>
      </c>
      <c r="P8" s="4">
        <v>49</v>
      </c>
      <c r="Q8" s="4">
        <v>59</v>
      </c>
      <c r="R8" s="4">
        <v>29</v>
      </c>
      <c r="S8" s="4">
        <v>32</v>
      </c>
      <c r="T8" s="1">
        <f t="shared" si="0"/>
        <v>445.6</v>
      </c>
      <c r="U8" s="1">
        <f t="shared" si="1"/>
        <v>378.76</v>
      </c>
      <c r="V8" s="4">
        <v>4.8</v>
      </c>
      <c r="W8" s="4">
        <v>4.8</v>
      </c>
      <c r="X8" s="1">
        <f t="shared" si="2"/>
        <v>388.36</v>
      </c>
      <c r="Y8" s="1">
        <v>110</v>
      </c>
      <c r="Z8" s="1">
        <f t="shared" si="3"/>
        <v>501.64</v>
      </c>
    </row>
    <row r="9" s="1" customFormat="1" ht="12" spans="1:26">
      <c r="A9" s="4">
        <v>8</v>
      </c>
      <c r="B9" s="1" t="s">
        <v>3212</v>
      </c>
      <c r="C9" s="1" t="s">
        <v>34</v>
      </c>
      <c r="D9" s="1" t="s">
        <v>3213</v>
      </c>
      <c r="E9" s="1" t="s">
        <v>3227</v>
      </c>
      <c r="F9" s="1" t="s">
        <v>3228</v>
      </c>
      <c r="G9" s="1" t="s">
        <v>38</v>
      </c>
      <c r="H9" s="1" t="s">
        <v>39</v>
      </c>
      <c r="I9" s="4">
        <v>35</v>
      </c>
      <c r="J9" s="4">
        <v>39.8</v>
      </c>
      <c r="K9" s="4">
        <v>43</v>
      </c>
      <c r="L9" s="4">
        <v>35</v>
      </c>
      <c r="M9" s="4">
        <v>49</v>
      </c>
      <c r="N9" s="4">
        <v>39.8</v>
      </c>
      <c r="O9" s="4">
        <v>35</v>
      </c>
      <c r="P9" s="4">
        <v>49</v>
      </c>
      <c r="Q9" s="4">
        <v>59</v>
      </c>
      <c r="R9" s="4">
        <v>29</v>
      </c>
      <c r="S9" s="4">
        <v>32</v>
      </c>
      <c r="T9" s="1">
        <f t="shared" si="0"/>
        <v>445.6</v>
      </c>
      <c r="U9" s="1">
        <f t="shared" si="1"/>
        <v>378.76</v>
      </c>
      <c r="V9" s="4">
        <v>4.8</v>
      </c>
      <c r="W9" s="4">
        <v>4.8</v>
      </c>
      <c r="X9" s="1">
        <f t="shared" si="2"/>
        <v>388.36</v>
      </c>
      <c r="Y9" s="1">
        <v>110</v>
      </c>
      <c r="Z9" s="1">
        <f t="shared" si="3"/>
        <v>501.64</v>
      </c>
    </row>
    <row r="10" s="1" customFormat="1" ht="12" spans="1:26">
      <c r="A10" s="4">
        <v>9</v>
      </c>
      <c r="B10" s="1" t="s">
        <v>3212</v>
      </c>
      <c r="C10" s="1" t="s">
        <v>34</v>
      </c>
      <c r="D10" s="1" t="s">
        <v>3213</v>
      </c>
      <c r="E10" s="1" t="s">
        <v>3229</v>
      </c>
      <c r="F10" s="1" t="s">
        <v>3230</v>
      </c>
      <c r="G10" s="1" t="s">
        <v>38</v>
      </c>
      <c r="H10" s="1" t="s">
        <v>39</v>
      </c>
      <c r="I10" s="4">
        <v>35</v>
      </c>
      <c r="J10" s="4">
        <v>39.8</v>
      </c>
      <c r="K10" s="4">
        <v>43</v>
      </c>
      <c r="L10" s="4">
        <v>35</v>
      </c>
      <c r="M10" s="4">
        <v>49</v>
      </c>
      <c r="N10" s="4">
        <v>39.8</v>
      </c>
      <c r="O10" s="4">
        <v>35</v>
      </c>
      <c r="P10" s="4">
        <v>49</v>
      </c>
      <c r="Q10" s="4">
        <v>59</v>
      </c>
      <c r="R10" s="4">
        <v>29</v>
      </c>
      <c r="S10" s="4">
        <v>32</v>
      </c>
      <c r="T10" s="1">
        <f t="shared" si="0"/>
        <v>445.6</v>
      </c>
      <c r="U10" s="1">
        <f t="shared" si="1"/>
        <v>378.76</v>
      </c>
      <c r="V10" s="4">
        <v>4.8</v>
      </c>
      <c r="W10" s="4">
        <v>4.8</v>
      </c>
      <c r="X10" s="1">
        <f t="shared" si="2"/>
        <v>388.36</v>
      </c>
      <c r="Y10" s="1">
        <v>110</v>
      </c>
      <c r="Z10" s="1">
        <f t="shared" si="3"/>
        <v>501.64</v>
      </c>
    </row>
    <row r="11" s="1" customFormat="1" ht="12" spans="1:26">
      <c r="A11" s="4">
        <v>10</v>
      </c>
      <c r="B11" s="1" t="s">
        <v>3212</v>
      </c>
      <c r="C11" s="1" t="s">
        <v>34</v>
      </c>
      <c r="D11" s="1" t="s">
        <v>3213</v>
      </c>
      <c r="E11" s="1" t="s">
        <v>3231</v>
      </c>
      <c r="F11" s="1" t="s">
        <v>3232</v>
      </c>
      <c r="G11" s="1" t="s">
        <v>38</v>
      </c>
      <c r="H11" s="1" t="s">
        <v>39</v>
      </c>
      <c r="I11" s="4">
        <v>35</v>
      </c>
      <c r="J11" s="4">
        <v>39.8</v>
      </c>
      <c r="K11" s="4">
        <v>43</v>
      </c>
      <c r="L11" s="4">
        <v>35</v>
      </c>
      <c r="M11" s="4">
        <v>49</v>
      </c>
      <c r="N11" s="4">
        <v>39.8</v>
      </c>
      <c r="O11" s="4">
        <v>35</v>
      </c>
      <c r="P11" s="4">
        <v>49</v>
      </c>
      <c r="Q11" s="4">
        <v>59</v>
      </c>
      <c r="R11" s="4">
        <v>29</v>
      </c>
      <c r="S11" s="4">
        <v>32</v>
      </c>
      <c r="T11" s="1">
        <f t="shared" si="0"/>
        <v>445.6</v>
      </c>
      <c r="U11" s="1">
        <f t="shared" si="1"/>
        <v>378.76</v>
      </c>
      <c r="V11" s="4">
        <v>4.8</v>
      </c>
      <c r="W11" s="4">
        <v>4.8</v>
      </c>
      <c r="X11" s="1">
        <f t="shared" si="2"/>
        <v>388.36</v>
      </c>
      <c r="Y11" s="1">
        <v>110</v>
      </c>
      <c r="Z11" s="1">
        <f t="shared" si="3"/>
        <v>501.64</v>
      </c>
    </row>
    <row r="12" s="1" customFormat="1" ht="12" spans="1:26">
      <c r="A12" s="4">
        <v>11</v>
      </c>
      <c r="B12" s="1" t="s">
        <v>3212</v>
      </c>
      <c r="C12" s="1" t="s">
        <v>34</v>
      </c>
      <c r="D12" s="1" t="s">
        <v>3213</v>
      </c>
      <c r="E12" s="1" t="s">
        <v>3233</v>
      </c>
      <c r="F12" s="1" t="s">
        <v>3234</v>
      </c>
      <c r="G12" s="1" t="s">
        <v>38</v>
      </c>
      <c r="H12" s="1" t="s">
        <v>39</v>
      </c>
      <c r="I12" s="4">
        <v>35</v>
      </c>
      <c r="J12" s="4">
        <v>39.8</v>
      </c>
      <c r="K12" s="4">
        <v>43</v>
      </c>
      <c r="L12" s="4">
        <v>35</v>
      </c>
      <c r="M12" s="4">
        <v>49</v>
      </c>
      <c r="N12" s="4">
        <v>39.8</v>
      </c>
      <c r="O12" s="4">
        <v>35</v>
      </c>
      <c r="P12" s="4">
        <v>49</v>
      </c>
      <c r="Q12" s="4">
        <v>59</v>
      </c>
      <c r="R12" s="4">
        <v>29</v>
      </c>
      <c r="S12" s="4">
        <v>32</v>
      </c>
      <c r="T12" s="1">
        <f t="shared" si="0"/>
        <v>445.6</v>
      </c>
      <c r="U12" s="1">
        <f t="shared" si="1"/>
        <v>378.76</v>
      </c>
      <c r="V12" s="4">
        <v>4.8</v>
      </c>
      <c r="W12" s="4">
        <v>4.8</v>
      </c>
      <c r="X12" s="1">
        <f t="shared" si="2"/>
        <v>388.36</v>
      </c>
      <c r="Y12" s="1">
        <v>110</v>
      </c>
      <c r="Z12" s="1">
        <f t="shared" si="3"/>
        <v>501.64</v>
      </c>
    </row>
    <row r="13" s="1" customFormat="1" ht="12" spans="1:26">
      <c r="A13" s="4">
        <v>12</v>
      </c>
      <c r="B13" s="1" t="s">
        <v>3212</v>
      </c>
      <c r="C13" s="1" t="s">
        <v>34</v>
      </c>
      <c r="D13" s="1" t="s">
        <v>3213</v>
      </c>
      <c r="E13" s="1" t="s">
        <v>3235</v>
      </c>
      <c r="F13" s="1" t="s">
        <v>3236</v>
      </c>
      <c r="G13" s="1" t="s">
        <v>38</v>
      </c>
      <c r="H13" s="1" t="s">
        <v>39</v>
      </c>
      <c r="I13" s="4">
        <v>35</v>
      </c>
      <c r="J13" s="4">
        <v>39.8</v>
      </c>
      <c r="K13" s="4">
        <v>43</v>
      </c>
      <c r="L13" s="4">
        <v>35</v>
      </c>
      <c r="M13" s="4">
        <v>49</v>
      </c>
      <c r="N13" s="4">
        <v>39.8</v>
      </c>
      <c r="O13" s="4">
        <v>35</v>
      </c>
      <c r="P13" s="4">
        <v>49</v>
      </c>
      <c r="Q13" s="4">
        <v>59</v>
      </c>
      <c r="R13" s="4">
        <v>29</v>
      </c>
      <c r="S13" s="4">
        <v>32</v>
      </c>
      <c r="T13" s="1">
        <f t="shared" si="0"/>
        <v>445.6</v>
      </c>
      <c r="U13" s="1">
        <f t="shared" si="1"/>
        <v>378.76</v>
      </c>
      <c r="V13" s="4">
        <v>4.8</v>
      </c>
      <c r="W13" s="4">
        <v>4.8</v>
      </c>
      <c r="X13" s="1">
        <f t="shared" si="2"/>
        <v>388.36</v>
      </c>
      <c r="Y13" s="1">
        <v>110</v>
      </c>
      <c r="Z13" s="1">
        <f t="shared" si="3"/>
        <v>501.64</v>
      </c>
    </row>
    <row r="14" s="1" customFormat="1" ht="12" spans="1:26">
      <c r="A14" s="4">
        <v>13</v>
      </c>
      <c r="B14" s="1" t="s">
        <v>3212</v>
      </c>
      <c r="C14" s="1" t="s">
        <v>34</v>
      </c>
      <c r="D14" s="1" t="s">
        <v>3213</v>
      </c>
      <c r="E14" s="1" t="s">
        <v>3237</v>
      </c>
      <c r="F14" s="1" t="s">
        <v>3238</v>
      </c>
      <c r="G14" s="1" t="s">
        <v>38</v>
      </c>
      <c r="H14" s="1" t="s">
        <v>39</v>
      </c>
      <c r="I14" s="4">
        <v>35</v>
      </c>
      <c r="J14" s="4">
        <v>39.8</v>
      </c>
      <c r="K14" s="4">
        <v>43</v>
      </c>
      <c r="L14" s="4">
        <v>35</v>
      </c>
      <c r="M14" s="4">
        <v>49</v>
      </c>
      <c r="N14" s="4">
        <v>39.8</v>
      </c>
      <c r="O14" s="4">
        <v>35</v>
      </c>
      <c r="P14" s="4">
        <v>49</v>
      </c>
      <c r="Q14" s="4">
        <v>59</v>
      </c>
      <c r="R14" s="4">
        <v>29</v>
      </c>
      <c r="S14" s="4">
        <v>32</v>
      </c>
      <c r="T14" s="1">
        <f t="shared" si="0"/>
        <v>445.6</v>
      </c>
      <c r="U14" s="1">
        <f t="shared" si="1"/>
        <v>378.76</v>
      </c>
      <c r="V14" s="4">
        <v>4.8</v>
      </c>
      <c r="W14" s="4">
        <v>4.8</v>
      </c>
      <c r="X14" s="1">
        <f t="shared" si="2"/>
        <v>388.36</v>
      </c>
      <c r="Y14" s="1">
        <v>110</v>
      </c>
      <c r="Z14" s="1">
        <f t="shared" si="3"/>
        <v>501.64</v>
      </c>
    </row>
    <row r="15" s="1" customFormat="1" ht="12" spans="1:26">
      <c r="A15" s="4">
        <v>14</v>
      </c>
      <c r="B15" s="1" t="s">
        <v>3212</v>
      </c>
      <c r="C15" s="1" t="s">
        <v>34</v>
      </c>
      <c r="D15" s="1" t="s">
        <v>3213</v>
      </c>
      <c r="E15" s="1" t="s">
        <v>3239</v>
      </c>
      <c r="F15" s="1" t="s">
        <v>3240</v>
      </c>
      <c r="G15" s="1" t="s">
        <v>38</v>
      </c>
      <c r="H15" s="1" t="s">
        <v>39</v>
      </c>
      <c r="I15" s="4">
        <v>35</v>
      </c>
      <c r="J15" s="4">
        <v>39.8</v>
      </c>
      <c r="K15" s="4">
        <v>43</v>
      </c>
      <c r="L15" s="4">
        <v>35</v>
      </c>
      <c r="M15" s="4">
        <v>49</v>
      </c>
      <c r="N15" s="4">
        <v>39.8</v>
      </c>
      <c r="O15" s="4">
        <v>35</v>
      </c>
      <c r="P15" s="4">
        <v>49</v>
      </c>
      <c r="Q15" s="4">
        <v>59</v>
      </c>
      <c r="R15" s="4">
        <v>29</v>
      </c>
      <c r="S15" s="4">
        <v>32</v>
      </c>
      <c r="T15" s="1">
        <f t="shared" si="0"/>
        <v>445.6</v>
      </c>
      <c r="U15" s="1">
        <f t="shared" si="1"/>
        <v>378.76</v>
      </c>
      <c r="V15" s="4">
        <v>4.8</v>
      </c>
      <c r="W15" s="4">
        <v>4.8</v>
      </c>
      <c r="X15" s="1">
        <f t="shared" si="2"/>
        <v>388.36</v>
      </c>
      <c r="Y15" s="1">
        <v>110</v>
      </c>
      <c r="Z15" s="1">
        <f t="shared" si="3"/>
        <v>501.64</v>
      </c>
    </row>
    <row r="16" s="1" customFormat="1" ht="12" spans="1:26">
      <c r="A16" s="4">
        <v>15</v>
      </c>
      <c r="B16" s="1" t="s">
        <v>3212</v>
      </c>
      <c r="C16" s="1" t="s">
        <v>34</v>
      </c>
      <c r="D16" s="1" t="s">
        <v>3213</v>
      </c>
      <c r="E16" s="1" t="s">
        <v>3241</v>
      </c>
      <c r="F16" s="1" t="s">
        <v>3242</v>
      </c>
      <c r="G16" s="1" t="s">
        <v>38</v>
      </c>
      <c r="H16" s="1" t="s">
        <v>39</v>
      </c>
      <c r="I16" s="4">
        <v>35</v>
      </c>
      <c r="J16" s="4">
        <v>39.8</v>
      </c>
      <c r="K16" s="4">
        <v>43</v>
      </c>
      <c r="L16" s="4">
        <v>35</v>
      </c>
      <c r="M16" s="4">
        <v>49</v>
      </c>
      <c r="N16" s="4">
        <v>39.8</v>
      </c>
      <c r="O16" s="4">
        <v>35</v>
      </c>
      <c r="P16" s="4">
        <v>49</v>
      </c>
      <c r="Q16" s="4">
        <v>59</v>
      </c>
      <c r="R16" s="4">
        <v>29</v>
      </c>
      <c r="S16" s="4">
        <v>32</v>
      </c>
      <c r="T16" s="1">
        <f t="shared" si="0"/>
        <v>445.6</v>
      </c>
      <c r="U16" s="1">
        <f t="shared" si="1"/>
        <v>378.76</v>
      </c>
      <c r="V16" s="4">
        <v>4.8</v>
      </c>
      <c r="W16" s="4">
        <v>4.8</v>
      </c>
      <c r="X16" s="1">
        <f t="shared" si="2"/>
        <v>388.36</v>
      </c>
      <c r="Y16" s="1">
        <v>110</v>
      </c>
      <c r="Z16" s="1">
        <f t="shared" si="3"/>
        <v>501.64</v>
      </c>
    </row>
    <row r="17" s="1" customFormat="1" ht="12" spans="1:26">
      <c r="A17" s="4">
        <v>16</v>
      </c>
      <c r="B17" s="1" t="s">
        <v>3212</v>
      </c>
      <c r="C17" s="1" t="s">
        <v>34</v>
      </c>
      <c r="D17" s="1" t="s">
        <v>3213</v>
      </c>
      <c r="E17" s="1" t="s">
        <v>3243</v>
      </c>
      <c r="F17" s="1" t="s">
        <v>3244</v>
      </c>
      <c r="G17" s="1" t="s">
        <v>38</v>
      </c>
      <c r="H17" s="1" t="s">
        <v>39</v>
      </c>
      <c r="I17" s="4">
        <v>35</v>
      </c>
      <c r="J17" s="4">
        <v>39.8</v>
      </c>
      <c r="K17" s="4">
        <v>43</v>
      </c>
      <c r="L17" s="4">
        <v>35</v>
      </c>
      <c r="M17" s="4">
        <v>49</v>
      </c>
      <c r="N17" s="4">
        <v>39.8</v>
      </c>
      <c r="O17" s="4">
        <v>35</v>
      </c>
      <c r="P17" s="4">
        <v>49</v>
      </c>
      <c r="Q17" s="4">
        <v>59</v>
      </c>
      <c r="R17" s="4">
        <v>29</v>
      </c>
      <c r="S17" s="4">
        <v>32</v>
      </c>
      <c r="T17" s="1">
        <f t="shared" si="0"/>
        <v>445.6</v>
      </c>
      <c r="U17" s="1">
        <f t="shared" si="1"/>
        <v>378.76</v>
      </c>
      <c r="V17" s="4">
        <v>4.8</v>
      </c>
      <c r="W17" s="4">
        <v>4.8</v>
      </c>
      <c r="X17" s="1">
        <f t="shared" si="2"/>
        <v>388.36</v>
      </c>
      <c r="Y17" s="1">
        <v>110</v>
      </c>
      <c r="Z17" s="1">
        <f t="shared" si="3"/>
        <v>501.64</v>
      </c>
    </row>
    <row r="18" s="1" customFormat="1" ht="12" spans="1:26">
      <c r="A18" s="4">
        <v>17</v>
      </c>
      <c r="B18" s="1" t="s">
        <v>3212</v>
      </c>
      <c r="C18" s="1" t="s">
        <v>34</v>
      </c>
      <c r="D18" s="1" t="s">
        <v>3213</v>
      </c>
      <c r="E18" s="1" t="s">
        <v>3245</v>
      </c>
      <c r="F18" s="1" t="s">
        <v>3246</v>
      </c>
      <c r="G18" s="1" t="s">
        <v>38</v>
      </c>
      <c r="H18" s="1" t="s">
        <v>39</v>
      </c>
      <c r="I18" s="4">
        <v>35</v>
      </c>
      <c r="J18" s="4">
        <v>39.8</v>
      </c>
      <c r="K18" s="4">
        <v>43</v>
      </c>
      <c r="L18" s="4">
        <v>35</v>
      </c>
      <c r="M18" s="4">
        <v>49</v>
      </c>
      <c r="N18" s="4">
        <v>39.8</v>
      </c>
      <c r="O18" s="4">
        <v>35</v>
      </c>
      <c r="P18" s="4">
        <v>49</v>
      </c>
      <c r="Q18" s="4">
        <v>59</v>
      </c>
      <c r="R18" s="4">
        <v>29</v>
      </c>
      <c r="S18" s="4">
        <v>32</v>
      </c>
      <c r="T18" s="1">
        <f t="shared" si="0"/>
        <v>445.6</v>
      </c>
      <c r="U18" s="1">
        <f t="shared" si="1"/>
        <v>378.76</v>
      </c>
      <c r="V18" s="4">
        <v>4.8</v>
      </c>
      <c r="W18" s="4">
        <v>4.8</v>
      </c>
      <c r="X18" s="1">
        <f t="shared" si="2"/>
        <v>388.36</v>
      </c>
      <c r="Y18" s="1">
        <v>110</v>
      </c>
      <c r="Z18" s="1">
        <f t="shared" si="3"/>
        <v>501.64</v>
      </c>
    </row>
    <row r="19" s="1" customFormat="1" ht="12" spans="1:26">
      <c r="A19" s="4">
        <v>18</v>
      </c>
      <c r="B19" s="1" t="s">
        <v>3212</v>
      </c>
      <c r="C19" s="1" t="s">
        <v>34</v>
      </c>
      <c r="D19" s="1" t="s">
        <v>3213</v>
      </c>
      <c r="E19" s="1" t="s">
        <v>3247</v>
      </c>
      <c r="F19" s="1" t="s">
        <v>3248</v>
      </c>
      <c r="G19" s="1" t="s">
        <v>38</v>
      </c>
      <c r="H19" s="1" t="s">
        <v>39</v>
      </c>
      <c r="I19" s="4">
        <v>35</v>
      </c>
      <c r="J19" s="4">
        <v>39.8</v>
      </c>
      <c r="K19" s="4">
        <v>43</v>
      </c>
      <c r="L19" s="4">
        <v>35</v>
      </c>
      <c r="M19" s="4">
        <v>49</v>
      </c>
      <c r="N19" s="4">
        <v>39.8</v>
      </c>
      <c r="O19" s="4">
        <v>35</v>
      </c>
      <c r="P19" s="4">
        <v>49</v>
      </c>
      <c r="Q19" s="4">
        <v>59</v>
      </c>
      <c r="R19" s="4">
        <v>29</v>
      </c>
      <c r="S19" s="4">
        <v>32</v>
      </c>
      <c r="T19" s="1">
        <f t="shared" si="0"/>
        <v>445.6</v>
      </c>
      <c r="U19" s="1">
        <f t="shared" si="1"/>
        <v>378.76</v>
      </c>
      <c r="V19" s="4">
        <v>4.8</v>
      </c>
      <c r="W19" s="4">
        <v>4.8</v>
      </c>
      <c r="X19" s="1">
        <f t="shared" si="2"/>
        <v>388.36</v>
      </c>
      <c r="Y19" s="1">
        <v>110</v>
      </c>
      <c r="Z19" s="1">
        <f t="shared" si="3"/>
        <v>501.64</v>
      </c>
    </row>
    <row r="20" s="1" customFormat="1" ht="12" spans="1:26">
      <c r="A20" s="4">
        <v>19</v>
      </c>
      <c r="B20" s="1" t="s">
        <v>3212</v>
      </c>
      <c r="C20" s="1" t="s">
        <v>34</v>
      </c>
      <c r="D20" s="1" t="s">
        <v>3213</v>
      </c>
      <c r="E20" s="1" t="s">
        <v>3249</v>
      </c>
      <c r="F20" s="1" t="s">
        <v>3250</v>
      </c>
      <c r="G20" s="1" t="s">
        <v>38</v>
      </c>
      <c r="H20" s="1" t="s">
        <v>39</v>
      </c>
      <c r="I20" s="4">
        <v>35</v>
      </c>
      <c r="J20" s="4">
        <v>39.8</v>
      </c>
      <c r="K20" s="4">
        <v>43</v>
      </c>
      <c r="L20" s="4">
        <v>35</v>
      </c>
      <c r="M20" s="4">
        <v>49</v>
      </c>
      <c r="N20" s="4">
        <v>39.8</v>
      </c>
      <c r="O20" s="4">
        <v>35</v>
      </c>
      <c r="P20" s="4">
        <v>49</v>
      </c>
      <c r="Q20" s="4">
        <v>59</v>
      </c>
      <c r="R20" s="4">
        <v>29</v>
      </c>
      <c r="S20" s="4">
        <v>32</v>
      </c>
      <c r="T20" s="1">
        <f t="shared" si="0"/>
        <v>445.6</v>
      </c>
      <c r="U20" s="1">
        <f t="shared" si="1"/>
        <v>378.76</v>
      </c>
      <c r="V20" s="4">
        <v>4.8</v>
      </c>
      <c r="W20" s="4">
        <v>4.8</v>
      </c>
      <c r="X20" s="1">
        <f t="shared" si="2"/>
        <v>388.36</v>
      </c>
      <c r="Y20" s="1">
        <v>110</v>
      </c>
      <c r="Z20" s="1">
        <f t="shared" si="3"/>
        <v>501.64</v>
      </c>
    </row>
    <row r="21" s="1" customFormat="1" ht="12" spans="1:26">
      <c r="A21" s="4">
        <v>20</v>
      </c>
      <c r="B21" s="1" t="s">
        <v>3212</v>
      </c>
      <c r="C21" s="1" t="s">
        <v>34</v>
      </c>
      <c r="D21" s="1" t="s">
        <v>3213</v>
      </c>
      <c r="E21" s="1" t="s">
        <v>3251</v>
      </c>
      <c r="F21" s="1" t="s">
        <v>3252</v>
      </c>
      <c r="G21" s="1" t="s">
        <v>38</v>
      </c>
      <c r="H21" s="1" t="s">
        <v>39</v>
      </c>
      <c r="I21" s="4">
        <v>35</v>
      </c>
      <c r="J21" s="4">
        <v>39.8</v>
      </c>
      <c r="K21" s="4">
        <v>43</v>
      </c>
      <c r="L21" s="4">
        <v>35</v>
      </c>
      <c r="M21" s="4">
        <v>49</v>
      </c>
      <c r="N21" s="4">
        <v>39.8</v>
      </c>
      <c r="O21" s="4">
        <v>35</v>
      </c>
      <c r="P21" s="4">
        <v>49</v>
      </c>
      <c r="Q21" s="4">
        <v>59</v>
      </c>
      <c r="R21" s="4">
        <v>29</v>
      </c>
      <c r="S21" s="4">
        <v>32</v>
      </c>
      <c r="T21" s="1">
        <f t="shared" si="0"/>
        <v>445.6</v>
      </c>
      <c r="U21" s="1">
        <f t="shared" si="1"/>
        <v>378.76</v>
      </c>
      <c r="V21" s="4">
        <v>4.8</v>
      </c>
      <c r="W21" s="4">
        <v>4.8</v>
      </c>
      <c r="X21" s="1">
        <f t="shared" si="2"/>
        <v>388.36</v>
      </c>
      <c r="Y21" s="1">
        <v>110</v>
      </c>
      <c r="Z21" s="1">
        <f t="shared" si="3"/>
        <v>501.64</v>
      </c>
    </row>
    <row r="22" s="1" customFormat="1" ht="12" spans="1:26">
      <c r="A22" s="4">
        <v>21</v>
      </c>
      <c r="B22" s="1" t="s">
        <v>3212</v>
      </c>
      <c r="C22" s="1" t="s">
        <v>34</v>
      </c>
      <c r="D22" s="1" t="s">
        <v>3213</v>
      </c>
      <c r="E22" s="1" t="s">
        <v>3253</v>
      </c>
      <c r="F22" s="1" t="s">
        <v>3254</v>
      </c>
      <c r="G22" s="1" t="s">
        <v>38</v>
      </c>
      <c r="H22" s="1" t="s">
        <v>39</v>
      </c>
      <c r="I22" s="4">
        <v>35</v>
      </c>
      <c r="J22" s="4">
        <v>39.8</v>
      </c>
      <c r="K22" s="4">
        <v>43</v>
      </c>
      <c r="L22" s="4">
        <v>35</v>
      </c>
      <c r="M22" s="4">
        <v>49</v>
      </c>
      <c r="N22" s="4">
        <v>39.8</v>
      </c>
      <c r="O22" s="4">
        <v>35</v>
      </c>
      <c r="P22" s="4">
        <v>49</v>
      </c>
      <c r="Q22" s="4">
        <v>59</v>
      </c>
      <c r="R22" s="4">
        <v>29</v>
      </c>
      <c r="S22" s="4">
        <v>32</v>
      </c>
      <c r="T22" s="1">
        <f t="shared" si="0"/>
        <v>445.6</v>
      </c>
      <c r="U22" s="1">
        <f t="shared" si="1"/>
        <v>378.76</v>
      </c>
      <c r="V22" s="4">
        <v>4.8</v>
      </c>
      <c r="W22" s="4">
        <v>4.8</v>
      </c>
      <c r="X22" s="1">
        <f t="shared" si="2"/>
        <v>388.36</v>
      </c>
      <c r="Y22" s="1">
        <v>110</v>
      </c>
      <c r="Z22" s="1">
        <f t="shared" si="3"/>
        <v>501.64</v>
      </c>
    </row>
    <row r="23" s="1" customFormat="1" ht="12" spans="1:26">
      <c r="A23" s="4">
        <v>22</v>
      </c>
      <c r="B23" s="1" t="s">
        <v>3212</v>
      </c>
      <c r="C23" s="1" t="s">
        <v>34</v>
      </c>
      <c r="D23" s="1" t="s">
        <v>3213</v>
      </c>
      <c r="E23" s="1" t="s">
        <v>3255</v>
      </c>
      <c r="F23" s="1" t="s">
        <v>3256</v>
      </c>
      <c r="G23" s="1" t="s">
        <v>38</v>
      </c>
      <c r="H23" s="1" t="s">
        <v>39</v>
      </c>
      <c r="I23" s="4">
        <v>35</v>
      </c>
      <c r="J23" s="4">
        <v>39.8</v>
      </c>
      <c r="K23" s="4">
        <v>43</v>
      </c>
      <c r="L23" s="4">
        <v>35</v>
      </c>
      <c r="M23" s="4">
        <v>49</v>
      </c>
      <c r="N23" s="4">
        <v>39.8</v>
      </c>
      <c r="O23" s="4">
        <v>35</v>
      </c>
      <c r="P23" s="4">
        <v>49</v>
      </c>
      <c r="Q23" s="4">
        <v>59</v>
      </c>
      <c r="R23" s="4">
        <v>29</v>
      </c>
      <c r="S23" s="4">
        <v>32</v>
      </c>
      <c r="T23" s="1">
        <f t="shared" si="0"/>
        <v>445.6</v>
      </c>
      <c r="U23" s="1">
        <f t="shared" si="1"/>
        <v>378.76</v>
      </c>
      <c r="V23" s="4">
        <v>4.8</v>
      </c>
      <c r="W23" s="4">
        <v>4.8</v>
      </c>
      <c r="X23" s="1">
        <f t="shared" si="2"/>
        <v>388.36</v>
      </c>
      <c r="Y23" s="1">
        <v>110</v>
      </c>
      <c r="Z23" s="1">
        <f t="shared" si="3"/>
        <v>501.64</v>
      </c>
    </row>
    <row r="24" s="1" customFormat="1" ht="12" spans="1:26">
      <c r="A24" s="4">
        <v>23</v>
      </c>
      <c r="B24" s="1" t="s">
        <v>3212</v>
      </c>
      <c r="C24" s="1" t="s">
        <v>34</v>
      </c>
      <c r="D24" s="1" t="s">
        <v>3213</v>
      </c>
      <c r="E24" s="1" t="s">
        <v>3257</v>
      </c>
      <c r="F24" s="1" t="s">
        <v>3258</v>
      </c>
      <c r="G24" s="1" t="s">
        <v>38</v>
      </c>
      <c r="H24" s="1" t="s">
        <v>39</v>
      </c>
      <c r="I24" s="4">
        <v>35</v>
      </c>
      <c r="J24" s="4">
        <v>39.8</v>
      </c>
      <c r="K24" s="4">
        <v>43</v>
      </c>
      <c r="L24" s="4">
        <v>35</v>
      </c>
      <c r="M24" s="4">
        <v>49</v>
      </c>
      <c r="N24" s="4">
        <v>39.8</v>
      </c>
      <c r="O24" s="4">
        <v>35</v>
      </c>
      <c r="P24" s="4">
        <v>49</v>
      </c>
      <c r="Q24" s="4">
        <v>59</v>
      </c>
      <c r="R24" s="4">
        <v>29</v>
      </c>
      <c r="S24" s="4">
        <v>32</v>
      </c>
      <c r="T24" s="1">
        <f t="shared" si="0"/>
        <v>445.6</v>
      </c>
      <c r="U24" s="1">
        <f t="shared" si="1"/>
        <v>378.76</v>
      </c>
      <c r="V24" s="4">
        <v>4.8</v>
      </c>
      <c r="W24" s="4">
        <v>4.8</v>
      </c>
      <c r="X24" s="1">
        <f t="shared" si="2"/>
        <v>388.36</v>
      </c>
      <c r="Y24" s="1">
        <v>110</v>
      </c>
      <c r="Z24" s="1">
        <f t="shared" si="3"/>
        <v>501.64</v>
      </c>
    </row>
    <row r="25" s="1" customFormat="1" ht="12" spans="1:26">
      <c r="A25" s="4">
        <v>24</v>
      </c>
      <c r="B25" s="1" t="s">
        <v>3212</v>
      </c>
      <c r="C25" s="1" t="s">
        <v>34</v>
      </c>
      <c r="D25" s="1" t="s">
        <v>3213</v>
      </c>
      <c r="E25" s="1" t="s">
        <v>3259</v>
      </c>
      <c r="F25" s="1" t="s">
        <v>3260</v>
      </c>
      <c r="G25" s="1" t="s">
        <v>38</v>
      </c>
      <c r="H25" s="1" t="s">
        <v>39</v>
      </c>
      <c r="I25" s="4">
        <v>35</v>
      </c>
      <c r="J25" s="4">
        <v>39.8</v>
      </c>
      <c r="K25" s="4">
        <v>43</v>
      </c>
      <c r="L25" s="4">
        <v>35</v>
      </c>
      <c r="M25" s="4">
        <v>49</v>
      </c>
      <c r="N25" s="4">
        <v>39.8</v>
      </c>
      <c r="O25" s="4">
        <v>35</v>
      </c>
      <c r="P25" s="4">
        <v>49</v>
      </c>
      <c r="Q25" s="4">
        <v>59</v>
      </c>
      <c r="R25" s="4">
        <v>29</v>
      </c>
      <c r="S25" s="4">
        <v>32</v>
      </c>
      <c r="T25" s="1">
        <f t="shared" si="0"/>
        <v>445.6</v>
      </c>
      <c r="U25" s="1">
        <f t="shared" si="1"/>
        <v>378.76</v>
      </c>
      <c r="V25" s="4">
        <v>4.8</v>
      </c>
      <c r="W25" s="4">
        <v>4.8</v>
      </c>
      <c r="X25" s="1">
        <f t="shared" si="2"/>
        <v>388.36</v>
      </c>
      <c r="Y25" s="1">
        <v>110</v>
      </c>
      <c r="Z25" s="1">
        <f t="shared" si="3"/>
        <v>501.64</v>
      </c>
    </row>
    <row r="26" s="1" customFormat="1" ht="12" spans="1:26">
      <c r="A26" s="4">
        <v>25</v>
      </c>
      <c r="B26" s="1" t="s">
        <v>3212</v>
      </c>
      <c r="C26" s="1" t="s">
        <v>34</v>
      </c>
      <c r="D26" s="1" t="s">
        <v>3213</v>
      </c>
      <c r="E26" s="1" t="s">
        <v>3261</v>
      </c>
      <c r="F26" s="1" t="s">
        <v>3262</v>
      </c>
      <c r="G26" s="1" t="s">
        <v>38</v>
      </c>
      <c r="H26" s="1" t="s">
        <v>39</v>
      </c>
      <c r="I26" s="4">
        <v>35</v>
      </c>
      <c r="J26" s="4">
        <v>39.8</v>
      </c>
      <c r="K26" s="4">
        <v>43</v>
      </c>
      <c r="L26" s="4">
        <v>35</v>
      </c>
      <c r="M26" s="4">
        <v>49</v>
      </c>
      <c r="N26" s="4">
        <v>39.8</v>
      </c>
      <c r="O26" s="4">
        <v>35</v>
      </c>
      <c r="P26" s="4">
        <v>49</v>
      </c>
      <c r="Q26" s="4">
        <v>59</v>
      </c>
      <c r="R26" s="4">
        <v>29</v>
      </c>
      <c r="S26" s="4">
        <v>32</v>
      </c>
      <c r="T26" s="1">
        <f t="shared" si="0"/>
        <v>445.6</v>
      </c>
      <c r="U26" s="1">
        <f t="shared" si="1"/>
        <v>378.76</v>
      </c>
      <c r="V26" s="4">
        <v>4.8</v>
      </c>
      <c r="W26" s="4">
        <v>4.8</v>
      </c>
      <c r="X26" s="1">
        <f t="shared" si="2"/>
        <v>388.36</v>
      </c>
      <c r="Y26" s="1">
        <v>110</v>
      </c>
      <c r="Z26" s="1">
        <f t="shared" si="3"/>
        <v>501.64</v>
      </c>
    </row>
    <row r="27" s="1" customFormat="1" ht="12" spans="1:26">
      <c r="A27" s="4">
        <v>26</v>
      </c>
      <c r="B27" s="1" t="s">
        <v>3212</v>
      </c>
      <c r="C27" s="1" t="s">
        <v>34</v>
      </c>
      <c r="D27" s="1" t="s">
        <v>3213</v>
      </c>
      <c r="E27" s="1" t="s">
        <v>3263</v>
      </c>
      <c r="F27" s="1" t="s">
        <v>3264</v>
      </c>
      <c r="G27" s="1" t="s">
        <v>38</v>
      </c>
      <c r="H27" s="1" t="s">
        <v>39</v>
      </c>
      <c r="I27" s="4">
        <v>35</v>
      </c>
      <c r="J27" s="4">
        <v>39.8</v>
      </c>
      <c r="K27" s="4">
        <v>43</v>
      </c>
      <c r="L27" s="4">
        <v>35</v>
      </c>
      <c r="M27" s="4">
        <v>49</v>
      </c>
      <c r="N27" s="4">
        <v>39.8</v>
      </c>
      <c r="O27" s="4">
        <v>35</v>
      </c>
      <c r="P27" s="4">
        <v>49</v>
      </c>
      <c r="Q27" s="4">
        <v>59</v>
      </c>
      <c r="R27" s="4">
        <v>29</v>
      </c>
      <c r="S27" s="4">
        <v>32</v>
      </c>
      <c r="T27" s="1">
        <f t="shared" si="0"/>
        <v>445.6</v>
      </c>
      <c r="U27" s="1">
        <f t="shared" si="1"/>
        <v>378.76</v>
      </c>
      <c r="V27" s="4">
        <v>4.8</v>
      </c>
      <c r="W27" s="4">
        <v>4.8</v>
      </c>
      <c r="X27" s="1">
        <f t="shared" si="2"/>
        <v>388.36</v>
      </c>
      <c r="Y27" s="1">
        <v>110</v>
      </c>
      <c r="Z27" s="1">
        <f t="shared" si="3"/>
        <v>501.64</v>
      </c>
    </row>
    <row r="28" s="1" customFormat="1" ht="12" spans="1:26">
      <c r="A28" s="4">
        <v>27</v>
      </c>
      <c r="B28" s="1" t="s">
        <v>3212</v>
      </c>
      <c r="C28" s="1" t="s">
        <v>34</v>
      </c>
      <c r="D28" s="1" t="s">
        <v>3213</v>
      </c>
      <c r="E28" s="1" t="s">
        <v>3265</v>
      </c>
      <c r="F28" s="1" t="s">
        <v>3266</v>
      </c>
      <c r="G28" s="1" t="s">
        <v>38</v>
      </c>
      <c r="H28" s="1" t="s">
        <v>39</v>
      </c>
      <c r="I28" s="4">
        <v>35</v>
      </c>
      <c r="J28" s="4">
        <v>39.8</v>
      </c>
      <c r="K28" s="4">
        <v>43</v>
      </c>
      <c r="L28" s="4">
        <v>35</v>
      </c>
      <c r="M28" s="4">
        <v>49</v>
      </c>
      <c r="N28" s="4">
        <v>39.8</v>
      </c>
      <c r="O28" s="4">
        <v>35</v>
      </c>
      <c r="P28" s="4">
        <v>49</v>
      </c>
      <c r="Q28" s="4">
        <v>59</v>
      </c>
      <c r="R28" s="4">
        <v>29</v>
      </c>
      <c r="S28" s="4">
        <v>32</v>
      </c>
      <c r="T28" s="1">
        <f t="shared" si="0"/>
        <v>445.6</v>
      </c>
      <c r="U28" s="1">
        <f t="shared" si="1"/>
        <v>378.76</v>
      </c>
      <c r="V28" s="4">
        <v>4.8</v>
      </c>
      <c r="W28" s="4">
        <v>4.8</v>
      </c>
      <c r="X28" s="1">
        <f t="shared" si="2"/>
        <v>388.36</v>
      </c>
      <c r="Y28" s="1">
        <v>110</v>
      </c>
      <c r="Z28" s="1">
        <f t="shared" si="3"/>
        <v>501.64</v>
      </c>
    </row>
    <row r="29" s="1" customFormat="1" ht="12" spans="1:26">
      <c r="A29" s="4">
        <v>28</v>
      </c>
      <c r="B29" s="1" t="s">
        <v>3212</v>
      </c>
      <c r="C29" s="1" t="s">
        <v>34</v>
      </c>
      <c r="D29" s="1" t="s">
        <v>3213</v>
      </c>
      <c r="E29" s="1" t="s">
        <v>3267</v>
      </c>
      <c r="F29" s="1" t="s">
        <v>3268</v>
      </c>
      <c r="G29" s="1" t="s">
        <v>38</v>
      </c>
      <c r="H29" s="1" t="s">
        <v>39</v>
      </c>
      <c r="I29" s="4">
        <v>35</v>
      </c>
      <c r="J29" s="4">
        <v>39.8</v>
      </c>
      <c r="K29" s="4">
        <v>43</v>
      </c>
      <c r="L29" s="4">
        <v>35</v>
      </c>
      <c r="M29" s="4">
        <v>49</v>
      </c>
      <c r="N29" s="4">
        <v>39.8</v>
      </c>
      <c r="O29" s="4">
        <v>35</v>
      </c>
      <c r="P29" s="4">
        <v>49</v>
      </c>
      <c r="Q29" s="4">
        <v>59</v>
      </c>
      <c r="R29" s="4">
        <v>29</v>
      </c>
      <c r="S29" s="4">
        <v>32</v>
      </c>
      <c r="T29" s="1">
        <f t="shared" si="0"/>
        <v>445.6</v>
      </c>
      <c r="U29" s="1">
        <f t="shared" si="1"/>
        <v>378.76</v>
      </c>
      <c r="V29" s="4">
        <v>4.8</v>
      </c>
      <c r="W29" s="4">
        <v>4.8</v>
      </c>
      <c r="X29" s="1">
        <f t="shared" si="2"/>
        <v>388.36</v>
      </c>
      <c r="Y29" s="1">
        <v>110</v>
      </c>
      <c r="Z29" s="1">
        <f t="shared" si="3"/>
        <v>501.64</v>
      </c>
    </row>
    <row r="30" s="1" customFormat="1" ht="12" spans="1:26">
      <c r="A30" s="4">
        <v>29</v>
      </c>
      <c r="B30" s="1" t="s">
        <v>3212</v>
      </c>
      <c r="C30" s="1" t="s">
        <v>34</v>
      </c>
      <c r="D30" s="1" t="s">
        <v>3213</v>
      </c>
      <c r="E30" s="1" t="s">
        <v>3269</v>
      </c>
      <c r="F30" s="1" t="s">
        <v>3270</v>
      </c>
      <c r="G30" s="1" t="s">
        <v>38</v>
      </c>
      <c r="H30" s="1" t="s">
        <v>39</v>
      </c>
      <c r="I30" s="4">
        <v>35</v>
      </c>
      <c r="J30" s="4">
        <v>39.8</v>
      </c>
      <c r="K30" s="4">
        <v>43</v>
      </c>
      <c r="L30" s="4">
        <v>35</v>
      </c>
      <c r="M30" s="4">
        <v>49</v>
      </c>
      <c r="N30" s="4">
        <v>39.8</v>
      </c>
      <c r="O30" s="4">
        <v>35</v>
      </c>
      <c r="P30" s="4">
        <v>49</v>
      </c>
      <c r="Q30" s="4">
        <v>59</v>
      </c>
      <c r="R30" s="4">
        <v>29</v>
      </c>
      <c r="S30" s="4">
        <v>32</v>
      </c>
      <c r="T30" s="1">
        <f t="shared" si="0"/>
        <v>445.6</v>
      </c>
      <c r="U30" s="1">
        <f t="shared" si="1"/>
        <v>378.76</v>
      </c>
      <c r="V30" s="4">
        <v>4.8</v>
      </c>
      <c r="W30" s="4">
        <v>4.8</v>
      </c>
      <c r="X30" s="1">
        <f t="shared" si="2"/>
        <v>388.36</v>
      </c>
      <c r="Y30" s="1">
        <v>110</v>
      </c>
      <c r="Z30" s="1">
        <f t="shared" si="3"/>
        <v>501.64</v>
      </c>
    </row>
    <row r="31" s="1" customFormat="1" ht="12" spans="1:26">
      <c r="A31" s="4">
        <v>30</v>
      </c>
      <c r="B31" s="1" t="s">
        <v>3212</v>
      </c>
      <c r="C31" s="1" t="s">
        <v>34</v>
      </c>
      <c r="D31" s="1" t="s">
        <v>3213</v>
      </c>
      <c r="E31" s="1" t="s">
        <v>3271</v>
      </c>
      <c r="F31" s="1" t="s">
        <v>3272</v>
      </c>
      <c r="G31" s="1" t="s">
        <v>38</v>
      </c>
      <c r="H31" s="1" t="s">
        <v>39</v>
      </c>
      <c r="I31" s="4">
        <v>35</v>
      </c>
      <c r="J31" s="4">
        <v>39.8</v>
      </c>
      <c r="K31" s="4">
        <v>43</v>
      </c>
      <c r="L31" s="4">
        <v>35</v>
      </c>
      <c r="M31" s="4">
        <v>49</v>
      </c>
      <c r="N31" s="4">
        <v>39.8</v>
      </c>
      <c r="O31" s="4">
        <v>35</v>
      </c>
      <c r="P31" s="4">
        <v>49</v>
      </c>
      <c r="Q31" s="4">
        <v>59</v>
      </c>
      <c r="R31" s="4">
        <v>29</v>
      </c>
      <c r="S31" s="4">
        <v>32</v>
      </c>
      <c r="T31" s="1">
        <f t="shared" si="0"/>
        <v>445.6</v>
      </c>
      <c r="U31" s="1">
        <f t="shared" si="1"/>
        <v>378.76</v>
      </c>
      <c r="V31" s="4">
        <v>4.8</v>
      </c>
      <c r="W31" s="4">
        <v>4.8</v>
      </c>
      <c r="X31" s="1">
        <f t="shared" si="2"/>
        <v>388.36</v>
      </c>
      <c r="Y31" s="1">
        <v>110</v>
      </c>
      <c r="Z31" s="1">
        <f t="shared" si="3"/>
        <v>501.64</v>
      </c>
    </row>
    <row r="32" s="1" customFormat="1" ht="12" spans="1:26">
      <c r="A32" s="4">
        <v>31</v>
      </c>
      <c r="B32" s="1" t="s">
        <v>3212</v>
      </c>
      <c r="C32" s="1" t="s">
        <v>34</v>
      </c>
      <c r="D32" s="1" t="s">
        <v>3213</v>
      </c>
      <c r="E32" s="1" t="s">
        <v>3273</v>
      </c>
      <c r="F32" s="1" t="s">
        <v>3274</v>
      </c>
      <c r="G32" s="1" t="s">
        <v>38</v>
      </c>
      <c r="H32" s="1" t="s">
        <v>39</v>
      </c>
      <c r="I32" s="4">
        <v>35</v>
      </c>
      <c r="J32" s="4">
        <v>39.8</v>
      </c>
      <c r="K32" s="4">
        <v>43</v>
      </c>
      <c r="L32" s="4">
        <v>35</v>
      </c>
      <c r="M32" s="4">
        <v>49</v>
      </c>
      <c r="N32" s="4">
        <v>39.8</v>
      </c>
      <c r="O32" s="4">
        <v>35</v>
      </c>
      <c r="P32" s="4">
        <v>49</v>
      </c>
      <c r="Q32" s="4">
        <v>59</v>
      </c>
      <c r="R32" s="4">
        <v>29</v>
      </c>
      <c r="S32" s="4">
        <v>32</v>
      </c>
      <c r="T32" s="1">
        <f t="shared" si="0"/>
        <v>445.6</v>
      </c>
      <c r="U32" s="1">
        <f t="shared" si="1"/>
        <v>378.76</v>
      </c>
      <c r="V32" s="4">
        <v>4.8</v>
      </c>
      <c r="W32" s="4">
        <v>4.8</v>
      </c>
      <c r="X32" s="1">
        <f t="shared" si="2"/>
        <v>388.36</v>
      </c>
      <c r="Y32" s="1">
        <v>110</v>
      </c>
      <c r="Z32" s="1">
        <f t="shared" si="3"/>
        <v>501.64</v>
      </c>
    </row>
    <row r="33" s="1" customFormat="1" ht="12" spans="1:26">
      <c r="A33" s="4">
        <v>32</v>
      </c>
      <c r="B33" s="1" t="s">
        <v>3212</v>
      </c>
      <c r="C33" s="1" t="s">
        <v>34</v>
      </c>
      <c r="D33" s="1" t="s">
        <v>3213</v>
      </c>
      <c r="E33" s="1" t="s">
        <v>3275</v>
      </c>
      <c r="F33" s="1" t="s">
        <v>3276</v>
      </c>
      <c r="G33" s="1" t="s">
        <v>38</v>
      </c>
      <c r="H33" s="1" t="s">
        <v>39</v>
      </c>
      <c r="I33" s="4">
        <v>35</v>
      </c>
      <c r="J33" s="4">
        <v>39.8</v>
      </c>
      <c r="K33" s="4">
        <v>43</v>
      </c>
      <c r="L33" s="4">
        <v>35</v>
      </c>
      <c r="M33" s="4">
        <v>49</v>
      </c>
      <c r="N33" s="4">
        <v>39.8</v>
      </c>
      <c r="O33" s="4">
        <v>35</v>
      </c>
      <c r="P33" s="4">
        <v>49</v>
      </c>
      <c r="Q33" s="4">
        <v>59</v>
      </c>
      <c r="R33" s="4">
        <v>29</v>
      </c>
      <c r="S33" s="4">
        <v>32</v>
      </c>
      <c r="T33" s="1">
        <f t="shared" si="0"/>
        <v>445.6</v>
      </c>
      <c r="U33" s="1">
        <f t="shared" si="1"/>
        <v>378.76</v>
      </c>
      <c r="V33" s="4">
        <v>4.8</v>
      </c>
      <c r="W33" s="4">
        <v>4.8</v>
      </c>
      <c r="X33" s="1">
        <f t="shared" si="2"/>
        <v>388.36</v>
      </c>
      <c r="Y33" s="1">
        <v>110</v>
      </c>
      <c r="Z33" s="1">
        <f t="shared" si="3"/>
        <v>501.64</v>
      </c>
    </row>
    <row r="34" s="1" customFormat="1" ht="12" spans="1:26">
      <c r="A34" s="4">
        <v>33</v>
      </c>
      <c r="B34" s="1" t="s">
        <v>3212</v>
      </c>
      <c r="C34" s="1" t="s">
        <v>34</v>
      </c>
      <c r="D34" s="1" t="s">
        <v>3213</v>
      </c>
      <c r="E34" s="1" t="s">
        <v>3277</v>
      </c>
      <c r="F34" s="1" t="s">
        <v>3278</v>
      </c>
      <c r="G34" s="1" t="s">
        <v>38</v>
      </c>
      <c r="H34" s="1" t="s">
        <v>39</v>
      </c>
      <c r="I34" s="4">
        <v>35</v>
      </c>
      <c r="J34" s="4">
        <v>39.8</v>
      </c>
      <c r="K34" s="4">
        <v>43</v>
      </c>
      <c r="L34" s="4">
        <v>35</v>
      </c>
      <c r="M34" s="4">
        <v>49</v>
      </c>
      <c r="N34" s="4">
        <v>39.8</v>
      </c>
      <c r="O34" s="4">
        <v>35</v>
      </c>
      <c r="P34" s="4">
        <v>49</v>
      </c>
      <c r="Q34" s="4">
        <v>59</v>
      </c>
      <c r="R34" s="4">
        <v>29</v>
      </c>
      <c r="S34" s="4">
        <v>32</v>
      </c>
      <c r="T34" s="1">
        <f t="shared" si="0"/>
        <v>445.6</v>
      </c>
      <c r="U34" s="1">
        <f t="shared" si="1"/>
        <v>378.76</v>
      </c>
      <c r="V34" s="4">
        <v>4.8</v>
      </c>
      <c r="W34" s="4">
        <v>4.8</v>
      </c>
      <c r="X34" s="1">
        <f t="shared" si="2"/>
        <v>388.36</v>
      </c>
      <c r="Y34" s="1">
        <v>110</v>
      </c>
      <c r="Z34" s="1">
        <f t="shared" si="3"/>
        <v>501.64</v>
      </c>
    </row>
    <row r="35" s="1" customFormat="1" ht="12" spans="1:26">
      <c r="A35" s="4">
        <v>34</v>
      </c>
      <c r="B35" s="1" t="s">
        <v>3212</v>
      </c>
      <c r="C35" s="1" t="s">
        <v>34</v>
      </c>
      <c r="D35" s="1" t="s">
        <v>3213</v>
      </c>
      <c r="E35" s="1" t="s">
        <v>3279</v>
      </c>
      <c r="F35" s="1" t="s">
        <v>3280</v>
      </c>
      <c r="G35" s="1" t="s">
        <v>38</v>
      </c>
      <c r="H35" s="1" t="s">
        <v>39</v>
      </c>
      <c r="I35" s="4">
        <v>35</v>
      </c>
      <c r="J35" s="4">
        <v>39.8</v>
      </c>
      <c r="K35" s="4">
        <v>43</v>
      </c>
      <c r="L35" s="4">
        <v>35</v>
      </c>
      <c r="M35" s="4">
        <v>49</v>
      </c>
      <c r="N35" s="4">
        <v>39.8</v>
      </c>
      <c r="O35" s="4">
        <v>35</v>
      </c>
      <c r="P35" s="4">
        <v>49</v>
      </c>
      <c r="Q35" s="4">
        <v>59</v>
      </c>
      <c r="R35" s="4">
        <v>29</v>
      </c>
      <c r="S35" s="4">
        <v>32</v>
      </c>
      <c r="T35" s="1">
        <f t="shared" ref="T35:T70" si="4">SUM(I35:S35)</f>
        <v>445.6</v>
      </c>
      <c r="U35" s="1">
        <f t="shared" ref="U35:U70" si="5">T35*0.85</f>
        <v>378.76</v>
      </c>
      <c r="V35" s="4">
        <v>4.8</v>
      </c>
      <c r="W35" s="4">
        <v>4.8</v>
      </c>
      <c r="X35" s="1">
        <f t="shared" ref="X35:X70" si="6">U35+V35+W35</f>
        <v>388.36</v>
      </c>
      <c r="Y35" s="1">
        <v>110</v>
      </c>
      <c r="Z35" s="1">
        <f t="shared" ref="Z35:Z70" si="7">G35-X35-Y35</f>
        <v>501.64</v>
      </c>
    </row>
    <row r="36" s="1" customFormat="1" ht="12" spans="1:26">
      <c r="A36" s="4">
        <v>35</v>
      </c>
      <c r="B36" s="1" t="s">
        <v>3212</v>
      </c>
      <c r="C36" s="1" t="s">
        <v>34</v>
      </c>
      <c r="D36" s="1" t="s">
        <v>3281</v>
      </c>
      <c r="E36" s="1" t="s">
        <v>3282</v>
      </c>
      <c r="F36" s="1" t="s">
        <v>3283</v>
      </c>
      <c r="G36" s="1" t="s">
        <v>38</v>
      </c>
      <c r="H36" s="1" t="s">
        <v>39</v>
      </c>
      <c r="I36" s="4">
        <v>35</v>
      </c>
      <c r="J36" s="4">
        <v>39.8</v>
      </c>
      <c r="K36" s="4">
        <v>43</v>
      </c>
      <c r="L36" s="4">
        <v>35</v>
      </c>
      <c r="M36" s="4">
        <v>49</v>
      </c>
      <c r="N36" s="4">
        <v>39.8</v>
      </c>
      <c r="O36" s="4">
        <v>35</v>
      </c>
      <c r="P36" s="4">
        <v>49</v>
      </c>
      <c r="Q36" s="4">
        <v>59</v>
      </c>
      <c r="R36" s="4">
        <v>29</v>
      </c>
      <c r="S36" s="4">
        <v>32</v>
      </c>
      <c r="T36" s="1">
        <f t="shared" si="4"/>
        <v>445.6</v>
      </c>
      <c r="U36" s="1">
        <f t="shared" si="5"/>
        <v>378.76</v>
      </c>
      <c r="V36" s="4">
        <v>4.8</v>
      </c>
      <c r="W36" s="4">
        <v>4.8</v>
      </c>
      <c r="X36" s="1">
        <f t="shared" si="6"/>
        <v>388.36</v>
      </c>
      <c r="Y36" s="1">
        <v>110</v>
      </c>
      <c r="Z36" s="1">
        <f t="shared" si="7"/>
        <v>501.64</v>
      </c>
    </row>
    <row r="37" s="1" customFormat="1" ht="12" spans="1:26">
      <c r="A37" s="4">
        <v>36</v>
      </c>
      <c r="B37" s="1" t="s">
        <v>3212</v>
      </c>
      <c r="C37" s="1" t="s">
        <v>34</v>
      </c>
      <c r="D37" s="1" t="s">
        <v>3281</v>
      </c>
      <c r="E37" s="1" t="s">
        <v>3284</v>
      </c>
      <c r="F37" s="1" t="s">
        <v>3285</v>
      </c>
      <c r="G37" s="1" t="s">
        <v>38</v>
      </c>
      <c r="H37" s="1" t="s">
        <v>39</v>
      </c>
      <c r="I37" s="4">
        <v>35</v>
      </c>
      <c r="J37" s="4">
        <v>39.8</v>
      </c>
      <c r="K37" s="4">
        <v>43</v>
      </c>
      <c r="L37" s="4">
        <v>35</v>
      </c>
      <c r="M37" s="4">
        <v>49</v>
      </c>
      <c r="N37" s="4">
        <v>39.8</v>
      </c>
      <c r="O37" s="4">
        <v>35</v>
      </c>
      <c r="P37" s="4">
        <v>49</v>
      </c>
      <c r="Q37" s="4">
        <v>59</v>
      </c>
      <c r="R37" s="4">
        <v>29</v>
      </c>
      <c r="S37" s="4">
        <v>32</v>
      </c>
      <c r="T37" s="1">
        <f t="shared" si="4"/>
        <v>445.6</v>
      </c>
      <c r="U37" s="1">
        <f t="shared" si="5"/>
        <v>378.76</v>
      </c>
      <c r="V37" s="4">
        <v>4.8</v>
      </c>
      <c r="W37" s="4">
        <v>4.8</v>
      </c>
      <c r="X37" s="1">
        <f t="shared" si="6"/>
        <v>388.36</v>
      </c>
      <c r="Y37" s="1">
        <v>110</v>
      </c>
      <c r="Z37" s="1">
        <f t="shared" si="7"/>
        <v>501.64</v>
      </c>
    </row>
    <row r="38" s="1" customFormat="1" ht="12" spans="1:26">
      <c r="A38" s="4">
        <v>37</v>
      </c>
      <c r="B38" s="1" t="s">
        <v>3212</v>
      </c>
      <c r="C38" s="1" t="s">
        <v>34</v>
      </c>
      <c r="D38" s="1" t="s">
        <v>3281</v>
      </c>
      <c r="E38" s="1" t="s">
        <v>3286</v>
      </c>
      <c r="F38" s="1" t="s">
        <v>3287</v>
      </c>
      <c r="G38" s="1" t="s">
        <v>38</v>
      </c>
      <c r="H38" s="1" t="s">
        <v>39</v>
      </c>
      <c r="I38" s="4">
        <v>35</v>
      </c>
      <c r="J38" s="4">
        <v>39.8</v>
      </c>
      <c r="K38" s="4">
        <v>43</v>
      </c>
      <c r="L38" s="4">
        <v>35</v>
      </c>
      <c r="M38" s="4">
        <v>49</v>
      </c>
      <c r="N38" s="4">
        <v>39.8</v>
      </c>
      <c r="O38" s="4">
        <v>35</v>
      </c>
      <c r="P38" s="4">
        <v>49</v>
      </c>
      <c r="Q38" s="4">
        <v>59</v>
      </c>
      <c r="R38" s="4">
        <v>29</v>
      </c>
      <c r="S38" s="4">
        <v>32</v>
      </c>
      <c r="T38" s="1">
        <f t="shared" si="4"/>
        <v>445.6</v>
      </c>
      <c r="U38" s="1">
        <f t="shared" si="5"/>
        <v>378.76</v>
      </c>
      <c r="V38" s="4">
        <v>4.8</v>
      </c>
      <c r="W38" s="4">
        <v>4.8</v>
      </c>
      <c r="X38" s="1">
        <f t="shared" si="6"/>
        <v>388.36</v>
      </c>
      <c r="Z38" s="1">
        <f t="shared" si="7"/>
        <v>611.64</v>
      </c>
    </row>
    <row r="39" s="1" customFormat="1" ht="12" spans="1:26">
      <c r="A39" s="4">
        <v>38</v>
      </c>
      <c r="B39" s="1" t="s">
        <v>3212</v>
      </c>
      <c r="C39" s="1" t="s">
        <v>34</v>
      </c>
      <c r="D39" s="1" t="s">
        <v>3281</v>
      </c>
      <c r="E39" s="1" t="s">
        <v>3288</v>
      </c>
      <c r="F39" s="1" t="s">
        <v>3289</v>
      </c>
      <c r="G39" s="1" t="s">
        <v>38</v>
      </c>
      <c r="H39" s="1" t="s">
        <v>39</v>
      </c>
      <c r="I39" s="4">
        <v>35</v>
      </c>
      <c r="J39" s="4">
        <v>39.8</v>
      </c>
      <c r="K39" s="4">
        <v>43</v>
      </c>
      <c r="L39" s="4">
        <v>35</v>
      </c>
      <c r="M39" s="4">
        <v>49</v>
      </c>
      <c r="N39" s="4">
        <v>39.8</v>
      </c>
      <c r="O39" s="4">
        <v>35</v>
      </c>
      <c r="P39" s="4">
        <v>49</v>
      </c>
      <c r="Q39" s="4">
        <v>59</v>
      </c>
      <c r="R39" s="4">
        <v>29</v>
      </c>
      <c r="S39" s="4">
        <v>32</v>
      </c>
      <c r="T39" s="1">
        <f t="shared" si="4"/>
        <v>445.6</v>
      </c>
      <c r="U39" s="1">
        <f t="shared" si="5"/>
        <v>378.76</v>
      </c>
      <c r="V39" s="4">
        <v>4.8</v>
      </c>
      <c r="W39" s="4">
        <v>4.8</v>
      </c>
      <c r="X39" s="1">
        <f t="shared" si="6"/>
        <v>388.36</v>
      </c>
      <c r="Y39" s="1">
        <v>110</v>
      </c>
      <c r="Z39" s="1">
        <f t="shared" si="7"/>
        <v>501.64</v>
      </c>
    </row>
    <row r="40" s="1" customFormat="1" ht="12" spans="1:26">
      <c r="A40" s="4">
        <v>39</v>
      </c>
      <c r="B40" s="1" t="s">
        <v>3212</v>
      </c>
      <c r="C40" s="1" t="s">
        <v>34</v>
      </c>
      <c r="D40" s="1" t="s">
        <v>3281</v>
      </c>
      <c r="E40" s="1" t="s">
        <v>3290</v>
      </c>
      <c r="F40" s="1" t="s">
        <v>3291</v>
      </c>
      <c r="G40" s="1" t="s">
        <v>38</v>
      </c>
      <c r="H40" s="1" t="s">
        <v>39</v>
      </c>
      <c r="I40" s="4">
        <v>35</v>
      </c>
      <c r="J40" s="4">
        <v>39.8</v>
      </c>
      <c r="K40" s="4">
        <v>43</v>
      </c>
      <c r="L40" s="4">
        <v>35</v>
      </c>
      <c r="M40" s="4">
        <v>49</v>
      </c>
      <c r="N40" s="4">
        <v>39.8</v>
      </c>
      <c r="O40" s="4">
        <v>35</v>
      </c>
      <c r="P40" s="4">
        <v>49</v>
      </c>
      <c r="Q40" s="4">
        <v>59</v>
      </c>
      <c r="R40" s="4">
        <v>29</v>
      </c>
      <c r="S40" s="4">
        <v>32</v>
      </c>
      <c r="T40" s="1">
        <f t="shared" si="4"/>
        <v>445.6</v>
      </c>
      <c r="U40" s="1">
        <f t="shared" si="5"/>
        <v>378.76</v>
      </c>
      <c r="V40" s="4">
        <v>4.8</v>
      </c>
      <c r="W40" s="4">
        <v>4.8</v>
      </c>
      <c r="X40" s="1">
        <f t="shared" si="6"/>
        <v>388.36</v>
      </c>
      <c r="Y40" s="1">
        <v>110</v>
      </c>
      <c r="Z40" s="1">
        <f t="shared" si="7"/>
        <v>501.64</v>
      </c>
    </row>
    <row r="41" s="1" customFormat="1" ht="12" spans="1:26">
      <c r="A41" s="4">
        <v>40</v>
      </c>
      <c r="B41" s="1" t="s">
        <v>3212</v>
      </c>
      <c r="C41" s="1" t="s">
        <v>34</v>
      </c>
      <c r="D41" s="1" t="s">
        <v>3281</v>
      </c>
      <c r="E41" s="1" t="s">
        <v>3292</v>
      </c>
      <c r="F41" s="1" t="s">
        <v>3293</v>
      </c>
      <c r="G41" s="1" t="s">
        <v>38</v>
      </c>
      <c r="H41" s="1" t="s">
        <v>39</v>
      </c>
      <c r="I41" s="4">
        <v>35</v>
      </c>
      <c r="J41" s="4">
        <v>39.8</v>
      </c>
      <c r="K41" s="4">
        <v>43</v>
      </c>
      <c r="L41" s="4">
        <v>35</v>
      </c>
      <c r="M41" s="4">
        <v>49</v>
      </c>
      <c r="N41" s="4">
        <v>39.8</v>
      </c>
      <c r="O41" s="4">
        <v>35</v>
      </c>
      <c r="P41" s="4">
        <v>49</v>
      </c>
      <c r="Q41" s="4">
        <v>59</v>
      </c>
      <c r="R41" s="4">
        <v>29</v>
      </c>
      <c r="S41" s="4">
        <v>32</v>
      </c>
      <c r="T41" s="1">
        <f t="shared" si="4"/>
        <v>445.6</v>
      </c>
      <c r="U41" s="1">
        <f t="shared" si="5"/>
        <v>378.76</v>
      </c>
      <c r="V41" s="4">
        <v>4.8</v>
      </c>
      <c r="W41" s="4">
        <v>4.8</v>
      </c>
      <c r="X41" s="1">
        <f t="shared" si="6"/>
        <v>388.36</v>
      </c>
      <c r="Y41" s="1">
        <v>110</v>
      </c>
      <c r="Z41" s="1">
        <f t="shared" si="7"/>
        <v>501.64</v>
      </c>
    </row>
    <row r="42" s="1" customFormat="1" ht="12" spans="1:26">
      <c r="A42" s="4">
        <v>41</v>
      </c>
      <c r="B42" s="1" t="s">
        <v>3212</v>
      </c>
      <c r="C42" s="1" t="s">
        <v>34</v>
      </c>
      <c r="D42" s="1" t="s">
        <v>3281</v>
      </c>
      <c r="E42" s="1" t="s">
        <v>3294</v>
      </c>
      <c r="F42" s="1" t="s">
        <v>3295</v>
      </c>
      <c r="G42" s="1" t="s">
        <v>38</v>
      </c>
      <c r="H42" s="1" t="s">
        <v>39</v>
      </c>
      <c r="I42" s="4">
        <v>35</v>
      </c>
      <c r="J42" s="4">
        <v>39.8</v>
      </c>
      <c r="K42" s="4">
        <v>43</v>
      </c>
      <c r="L42" s="4">
        <v>35</v>
      </c>
      <c r="M42" s="4">
        <v>49</v>
      </c>
      <c r="N42" s="4">
        <v>39.8</v>
      </c>
      <c r="O42" s="4">
        <v>35</v>
      </c>
      <c r="P42" s="4">
        <v>49</v>
      </c>
      <c r="Q42" s="4">
        <v>59</v>
      </c>
      <c r="R42" s="4">
        <v>29</v>
      </c>
      <c r="S42" s="4">
        <v>32</v>
      </c>
      <c r="T42" s="1">
        <f t="shared" si="4"/>
        <v>445.6</v>
      </c>
      <c r="U42" s="1">
        <f t="shared" si="5"/>
        <v>378.76</v>
      </c>
      <c r="V42" s="4">
        <v>4.8</v>
      </c>
      <c r="W42" s="4">
        <v>4.8</v>
      </c>
      <c r="X42" s="1">
        <f t="shared" si="6"/>
        <v>388.36</v>
      </c>
      <c r="Y42" s="1">
        <v>110</v>
      </c>
      <c r="Z42" s="1">
        <f t="shared" si="7"/>
        <v>501.64</v>
      </c>
    </row>
    <row r="43" s="1" customFormat="1" ht="12" spans="1:26">
      <c r="A43" s="4">
        <v>42</v>
      </c>
      <c r="B43" s="1" t="s">
        <v>3212</v>
      </c>
      <c r="C43" s="1" t="s">
        <v>34</v>
      </c>
      <c r="D43" s="1" t="s">
        <v>3281</v>
      </c>
      <c r="E43" s="1" t="s">
        <v>3296</v>
      </c>
      <c r="F43" s="1" t="s">
        <v>3297</v>
      </c>
      <c r="G43" s="1" t="s">
        <v>38</v>
      </c>
      <c r="H43" s="1" t="s">
        <v>39</v>
      </c>
      <c r="I43" s="4">
        <v>35</v>
      </c>
      <c r="J43" s="4">
        <v>39.8</v>
      </c>
      <c r="K43" s="4">
        <v>43</v>
      </c>
      <c r="L43" s="4">
        <v>35</v>
      </c>
      <c r="M43" s="4">
        <v>49</v>
      </c>
      <c r="N43" s="4">
        <v>39.8</v>
      </c>
      <c r="O43" s="4">
        <v>35</v>
      </c>
      <c r="P43" s="4">
        <v>49</v>
      </c>
      <c r="Q43" s="4">
        <v>59</v>
      </c>
      <c r="R43" s="4">
        <v>29</v>
      </c>
      <c r="S43" s="4">
        <v>32</v>
      </c>
      <c r="T43" s="1">
        <f t="shared" si="4"/>
        <v>445.6</v>
      </c>
      <c r="U43" s="1">
        <f t="shared" si="5"/>
        <v>378.76</v>
      </c>
      <c r="V43" s="4">
        <v>4.8</v>
      </c>
      <c r="W43" s="4">
        <v>4.8</v>
      </c>
      <c r="X43" s="1">
        <f t="shared" si="6"/>
        <v>388.36</v>
      </c>
      <c r="Y43" s="1">
        <v>110</v>
      </c>
      <c r="Z43" s="1">
        <f t="shared" si="7"/>
        <v>501.64</v>
      </c>
    </row>
    <row r="44" s="1" customFormat="1" ht="12" spans="1:26">
      <c r="A44" s="4">
        <v>43</v>
      </c>
      <c r="B44" s="1" t="s">
        <v>3212</v>
      </c>
      <c r="C44" s="1" t="s">
        <v>34</v>
      </c>
      <c r="D44" s="1" t="s">
        <v>3281</v>
      </c>
      <c r="E44" s="1" t="s">
        <v>3298</v>
      </c>
      <c r="F44" s="1" t="s">
        <v>3299</v>
      </c>
      <c r="G44" s="1" t="s">
        <v>38</v>
      </c>
      <c r="H44" s="1" t="s">
        <v>39</v>
      </c>
      <c r="I44" s="4">
        <v>35</v>
      </c>
      <c r="J44" s="4">
        <v>39.8</v>
      </c>
      <c r="K44" s="4">
        <v>43</v>
      </c>
      <c r="L44" s="4">
        <v>35</v>
      </c>
      <c r="M44" s="4">
        <v>49</v>
      </c>
      <c r="N44" s="4">
        <v>39.8</v>
      </c>
      <c r="O44" s="4">
        <v>35</v>
      </c>
      <c r="P44" s="4">
        <v>49</v>
      </c>
      <c r="Q44" s="4">
        <v>59</v>
      </c>
      <c r="R44" s="4">
        <v>29</v>
      </c>
      <c r="S44" s="4">
        <v>32</v>
      </c>
      <c r="T44" s="1">
        <f t="shared" si="4"/>
        <v>445.6</v>
      </c>
      <c r="U44" s="1">
        <f t="shared" si="5"/>
        <v>378.76</v>
      </c>
      <c r="V44" s="4">
        <v>4.8</v>
      </c>
      <c r="W44" s="4">
        <v>4.8</v>
      </c>
      <c r="X44" s="1">
        <f t="shared" si="6"/>
        <v>388.36</v>
      </c>
      <c r="Y44" s="1">
        <v>110</v>
      </c>
      <c r="Z44" s="1">
        <f t="shared" si="7"/>
        <v>501.64</v>
      </c>
    </row>
    <row r="45" s="1" customFormat="1" ht="12" spans="1:26">
      <c r="A45" s="4">
        <v>44</v>
      </c>
      <c r="B45" s="1" t="s">
        <v>3212</v>
      </c>
      <c r="C45" s="1" t="s">
        <v>34</v>
      </c>
      <c r="D45" s="1" t="s">
        <v>3281</v>
      </c>
      <c r="E45" s="1" t="s">
        <v>3300</v>
      </c>
      <c r="F45" s="1" t="s">
        <v>3301</v>
      </c>
      <c r="G45" s="1" t="s">
        <v>38</v>
      </c>
      <c r="H45" s="1" t="s">
        <v>39</v>
      </c>
      <c r="I45" s="4">
        <v>35</v>
      </c>
      <c r="J45" s="4">
        <v>39.8</v>
      </c>
      <c r="K45" s="4">
        <v>43</v>
      </c>
      <c r="L45" s="4">
        <v>35</v>
      </c>
      <c r="M45" s="4">
        <v>49</v>
      </c>
      <c r="N45" s="4">
        <v>39.8</v>
      </c>
      <c r="O45" s="4">
        <v>35</v>
      </c>
      <c r="P45" s="4">
        <v>49</v>
      </c>
      <c r="Q45" s="4">
        <v>59</v>
      </c>
      <c r="R45" s="4">
        <v>29</v>
      </c>
      <c r="S45" s="4">
        <v>32</v>
      </c>
      <c r="T45" s="1">
        <f t="shared" si="4"/>
        <v>445.6</v>
      </c>
      <c r="U45" s="1">
        <f t="shared" si="5"/>
        <v>378.76</v>
      </c>
      <c r="V45" s="4">
        <v>4.8</v>
      </c>
      <c r="W45" s="4">
        <v>4.8</v>
      </c>
      <c r="X45" s="1">
        <f t="shared" si="6"/>
        <v>388.36</v>
      </c>
      <c r="Y45" s="1">
        <v>110</v>
      </c>
      <c r="Z45" s="1">
        <f t="shared" si="7"/>
        <v>501.64</v>
      </c>
    </row>
    <row r="46" s="1" customFormat="1" ht="12" spans="1:26">
      <c r="A46" s="4">
        <v>45</v>
      </c>
      <c r="B46" s="1" t="s">
        <v>3212</v>
      </c>
      <c r="C46" s="1" t="s">
        <v>34</v>
      </c>
      <c r="D46" s="1" t="s">
        <v>3281</v>
      </c>
      <c r="E46" s="1" t="s">
        <v>3302</v>
      </c>
      <c r="F46" s="1" t="s">
        <v>3303</v>
      </c>
      <c r="G46" s="1" t="s">
        <v>38</v>
      </c>
      <c r="H46" s="1" t="s">
        <v>39</v>
      </c>
      <c r="I46" s="4">
        <v>35</v>
      </c>
      <c r="J46" s="4">
        <v>39.8</v>
      </c>
      <c r="K46" s="4">
        <v>43</v>
      </c>
      <c r="L46" s="4">
        <v>35</v>
      </c>
      <c r="M46" s="4">
        <v>49</v>
      </c>
      <c r="N46" s="4">
        <v>39.8</v>
      </c>
      <c r="O46" s="4">
        <v>35</v>
      </c>
      <c r="P46" s="4">
        <v>49</v>
      </c>
      <c r="Q46" s="4">
        <v>59</v>
      </c>
      <c r="R46" s="4">
        <v>29</v>
      </c>
      <c r="S46" s="4">
        <v>32</v>
      </c>
      <c r="T46" s="1">
        <f t="shared" si="4"/>
        <v>445.6</v>
      </c>
      <c r="U46" s="1">
        <f t="shared" si="5"/>
        <v>378.76</v>
      </c>
      <c r="V46" s="4">
        <v>4.8</v>
      </c>
      <c r="W46" s="4">
        <v>4.8</v>
      </c>
      <c r="X46" s="1">
        <f t="shared" si="6"/>
        <v>388.36</v>
      </c>
      <c r="Y46" s="1">
        <v>110</v>
      </c>
      <c r="Z46" s="1">
        <f t="shared" si="7"/>
        <v>501.64</v>
      </c>
    </row>
    <row r="47" s="1" customFormat="1" ht="12" spans="1:26">
      <c r="A47" s="4">
        <v>46</v>
      </c>
      <c r="B47" s="1" t="s">
        <v>3212</v>
      </c>
      <c r="C47" s="1" t="s">
        <v>34</v>
      </c>
      <c r="D47" s="1" t="s">
        <v>3281</v>
      </c>
      <c r="E47" s="1" t="s">
        <v>3304</v>
      </c>
      <c r="F47" s="1" t="s">
        <v>3305</v>
      </c>
      <c r="G47" s="1" t="s">
        <v>38</v>
      </c>
      <c r="H47" s="1" t="s">
        <v>39</v>
      </c>
      <c r="I47" s="4">
        <v>35</v>
      </c>
      <c r="J47" s="4">
        <v>39.8</v>
      </c>
      <c r="K47" s="4">
        <v>43</v>
      </c>
      <c r="L47" s="4">
        <v>35</v>
      </c>
      <c r="M47" s="4">
        <v>49</v>
      </c>
      <c r="N47" s="4">
        <v>39.8</v>
      </c>
      <c r="O47" s="4">
        <v>35</v>
      </c>
      <c r="P47" s="4">
        <v>49</v>
      </c>
      <c r="Q47" s="4">
        <v>59</v>
      </c>
      <c r="R47" s="4">
        <v>29</v>
      </c>
      <c r="S47" s="4">
        <v>32</v>
      </c>
      <c r="T47" s="1">
        <f t="shared" si="4"/>
        <v>445.6</v>
      </c>
      <c r="U47" s="1">
        <f t="shared" si="5"/>
        <v>378.76</v>
      </c>
      <c r="V47" s="4">
        <v>4.8</v>
      </c>
      <c r="W47" s="4">
        <v>4.8</v>
      </c>
      <c r="X47" s="1">
        <f t="shared" si="6"/>
        <v>388.36</v>
      </c>
      <c r="Y47" s="1">
        <v>110</v>
      </c>
      <c r="Z47" s="1">
        <f t="shared" si="7"/>
        <v>501.64</v>
      </c>
    </row>
    <row r="48" s="1" customFormat="1" ht="12" spans="1:26">
      <c r="A48" s="4">
        <v>47</v>
      </c>
      <c r="B48" s="1" t="s">
        <v>3212</v>
      </c>
      <c r="C48" s="1" t="s">
        <v>34</v>
      </c>
      <c r="D48" s="1" t="s">
        <v>3281</v>
      </c>
      <c r="E48" s="1" t="s">
        <v>3306</v>
      </c>
      <c r="F48" s="1" t="s">
        <v>3307</v>
      </c>
      <c r="G48" s="1" t="s">
        <v>38</v>
      </c>
      <c r="H48" s="1" t="s">
        <v>39</v>
      </c>
      <c r="I48" s="4">
        <v>35</v>
      </c>
      <c r="J48" s="4">
        <v>39.8</v>
      </c>
      <c r="K48" s="4">
        <v>43</v>
      </c>
      <c r="L48" s="4">
        <v>35</v>
      </c>
      <c r="M48" s="4">
        <v>49</v>
      </c>
      <c r="N48" s="4">
        <v>39.8</v>
      </c>
      <c r="O48" s="4">
        <v>35</v>
      </c>
      <c r="P48" s="4">
        <v>49</v>
      </c>
      <c r="Q48" s="4">
        <v>59</v>
      </c>
      <c r="R48" s="4">
        <v>29</v>
      </c>
      <c r="S48" s="4">
        <v>32</v>
      </c>
      <c r="T48" s="1">
        <f t="shared" si="4"/>
        <v>445.6</v>
      </c>
      <c r="U48" s="1">
        <f t="shared" si="5"/>
        <v>378.76</v>
      </c>
      <c r="V48" s="4">
        <v>4.8</v>
      </c>
      <c r="W48" s="4">
        <v>4.8</v>
      </c>
      <c r="X48" s="1">
        <f t="shared" si="6"/>
        <v>388.36</v>
      </c>
      <c r="Y48" s="1">
        <v>110</v>
      </c>
      <c r="Z48" s="1">
        <f t="shared" si="7"/>
        <v>501.64</v>
      </c>
    </row>
    <row r="49" s="1" customFormat="1" ht="12" spans="1:26">
      <c r="A49" s="4">
        <v>48</v>
      </c>
      <c r="B49" s="1" t="s">
        <v>3212</v>
      </c>
      <c r="C49" s="1" t="s">
        <v>34</v>
      </c>
      <c r="D49" s="1" t="s">
        <v>3281</v>
      </c>
      <c r="E49" s="1" t="s">
        <v>3308</v>
      </c>
      <c r="F49" s="1" t="s">
        <v>3309</v>
      </c>
      <c r="G49" s="1" t="s">
        <v>38</v>
      </c>
      <c r="H49" s="1" t="s">
        <v>39</v>
      </c>
      <c r="I49" s="4">
        <v>35</v>
      </c>
      <c r="J49" s="4">
        <v>39.8</v>
      </c>
      <c r="K49" s="4">
        <v>43</v>
      </c>
      <c r="L49" s="4">
        <v>35</v>
      </c>
      <c r="M49" s="4">
        <v>49</v>
      </c>
      <c r="N49" s="4">
        <v>39.8</v>
      </c>
      <c r="O49" s="4">
        <v>35</v>
      </c>
      <c r="P49" s="4">
        <v>49</v>
      </c>
      <c r="Q49" s="4">
        <v>59</v>
      </c>
      <c r="R49" s="4">
        <v>29</v>
      </c>
      <c r="S49" s="4">
        <v>32</v>
      </c>
      <c r="T49" s="1">
        <f t="shared" si="4"/>
        <v>445.6</v>
      </c>
      <c r="U49" s="1">
        <f t="shared" si="5"/>
        <v>378.76</v>
      </c>
      <c r="V49" s="4">
        <v>4.8</v>
      </c>
      <c r="W49" s="4">
        <v>4.8</v>
      </c>
      <c r="X49" s="1">
        <f t="shared" si="6"/>
        <v>388.36</v>
      </c>
      <c r="Y49" s="1">
        <v>110</v>
      </c>
      <c r="Z49" s="1">
        <f t="shared" si="7"/>
        <v>501.64</v>
      </c>
    </row>
    <row r="50" s="1" customFormat="1" ht="12" spans="1:26">
      <c r="A50" s="4">
        <v>49</v>
      </c>
      <c r="B50" s="1" t="s">
        <v>3212</v>
      </c>
      <c r="C50" s="1" t="s">
        <v>34</v>
      </c>
      <c r="D50" s="1" t="s">
        <v>3281</v>
      </c>
      <c r="E50" s="1" t="s">
        <v>3310</v>
      </c>
      <c r="F50" s="1" t="s">
        <v>3311</v>
      </c>
      <c r="G50" s="1" t="s">
        <v>38</v>
      </c>
      <c r="H50" s="1" t="s">
        <v>39</v>
      </c>
      <c r="I50" s="4">
        <v>35</v>
      </c>
      <c r="J50" s="4">
        <v>39.8</v>
      </c>
      <c r="K50" s="4">
        <v>43</v>
      </c>
      <c r="L50" s="4">
        <v>35</v>
      </c>
      <c r="M50" s="4">
        <v>49</v>
      </c>
      <c r="N50" s="4">
        <v>39.8</v>
      </c>
      <c r="O50" s="4">
        <v>35</v>
      </c>
      <c r="P50" s="4">
        <v>49</v>
      </c>
      <c r="Q50" s="4">
        <v>59</v>
      </c>
      <c r="R50" s="4">
        <v>29</v>
      </c>
      <c r="S50" s="4">
        <v>32</v>
      </c>
      <c r="T50" s="1">
        <f t="shared" si="4"/>
        <v>445.6</v>
      </c>
      <c r="U50" s="1">
        <f t="shared" si="5"/>
        <v>378.76</v>
      </c>
      <c r="V50" s="4">
        <v>4.8</v>
      </c>
      <c r="W50" s="4">
        <v>4.8</v>
      </c>
      <c r="X50" s="1">
        <f t="shared" si="6"/>
        <v>388.36</v>
      </c>
      <c r="Y50" s="1">
        <v>110</v>
      </c>
      <c r="Z50" s="1">
        <f t="shared" si="7"/>
        <v>501.64</v>
      </c>
    </row>
    <row r="51" s="1" customFormat="1" ht="12" spans="1:26">
      <c r="A51" s="4">
        <v>50</v>
      </c>
      <c r="B51" s="1" t="s">
        <v>3212</v>
      </c>
      <c r="C51" s="1" t="s">
        <v>34</v>
      </c>
      <c r="D51" s="1" t="s">
        <v>3281</v>
      </c>
      <c r="E51" s="1" t="s">
        <v>3312</v>
      </c>
      <c r="F51" s="1" t="s">
        <v>3313</v>
      </c>
      <c r="G51" s="1" t="s">
        <v>38</v>
      </c>
      <c r="H51" s="1" t="s">
        <v>39</v>
      </c>
      <c r="I51" s="4">
        <v>35</v>
      </c>
      <c r="J51" s="4">
        <v>39.8</v>
      </c>
      <c r="K51" s="4">
        <v>43</v>
      </c>
      <c r="L51" s="4">
        <v>35</v>
      </c>
      <c r="M51" s="4">
        <v>49</v>
      </c>
      <c r="N51" s="4">
        <v>39.8</v>
      </c>
      <c r="O51" s="4">
        <v>35</v>
      </c>
      <c r="P51" s="4">
        <v>49</v>
      </c>
      <c r="Q51" s="4">
        <v>59</v>
      </c>
      <c r="R51" s="4">
        <v>29</v>
      </c>
      <c r="S51" s="4">
        <v>32</v>
      </c>
      <c r="T51" s="1">
        <f t="shared" si="4"/>
        <v>445.6</v>
      </c>
      <c r="U51" s="1">
        <f t="shared" si="5"/>
        <v>378.76</v>
      </c>
      <c r="V51" s="4">
        <v>4.8</v>
      </c>
      <c r="W51" s="4">
        <v>4.8</v>
      </c>
      <c r="X51" s="1">
        <f t="shared" si="6"/>
        <v>388.36</v>
      </c>
      <c r="Y51" s="1">
        <v>110</v>
      </c>
      <c r="Z51" s="1">
        <f t="shared" si="7"/>
        <v>501.64</v>
      </c>
    </row>
    <row r="52" s="1" customFormat="1" ht="12" spans="1:26">
      <c r="A52" s="4">
        <v>51</v>
      </c>
      <c r="B52" s="1" t="s">
        <v>3212</v>
      </c>
      <c r="C52" s="1" t="s">
        <v>34</v>
      </c>
      <c r="D52" s="1" t="s">
        <v>3281</v>
      </c>
      <c r="E52" s="1" t="s">
        <v>3314</v>
      </c>
      <c r="F52" s="1" t="s">
        <v>3315</v>
      </c>
      <c r="G52" s="1" t="s">
        <v>38</v>
      </c>
      <c r="H52" s="1" t="s">
        <v>39</v>
      </c>
      <c r="I52" s="4">
        <v>35</v>
      </c>
      <c r="J52" s="4">
        <v>39.8</v>
      </c>
      <c r="K52" s="4">
        <v>43</v>
      </c>
      <c r="L52" s="4">
        <v>35</v>
      </c>
      <c r="M52" s="4">
        <v>49</v>
      </c>
      <c r="N52" s="4">
        <v>39.8</v>
      </c>
      <c r="O52" s="4">
        <v>35</v>
      </c>
      <c r="P52" s="4">
        <v>49</v>
      </c>
      <c r="Q52" s="4">
        <v>59</v>
      </c>
      <c r="R52" s="4">
        <v>29</v>
      </c>
      <c r="S52" s="4">
        <v>32</v>
      </c>
      <c r="T52" s="1">
        <f t="shared" si="4"/>
        <v>445.6</v>
      </c>
      <c r="U52" s="1">
        <f t="shared" si="5"/>
        <v>378.76</v>
      </c>
      <c r="V52" s="4">
        <v>4.8</v>
      </c>
      <c r="W52" s="4">
        <v>4.8</v>
      </c>
      <c r="X52" s="1">
        <f t="shared" si="6"/>
        <v>388.36</v>
      </c>
      <c r="Y52" s="1">
        <v>110</v>
      </c>
      <c r="Z52" s="1">
        <f t="shared" si="7"/>
        <v>501.64</v>
      </c>
    </row>
    <row r="53" s="1" customFormat="1" ht="12" spans="1:26">
      <c r="A53" s="4">
        <v>52</v>
      </c>
      <c r="B53" s="1" t="s">
        <v>3212</v>
      </c>
      <c r="C53" s="1" t="s">
        <v>34</v>
      </c>
      <c r="D53" s="1" t="s">
        <v>3281</v>
      </c>
      <c r="E53" s="1" t="s">
        <v>3316</v>
      </c>
      <c r="F53" s="1" t="s">
        <v>3317</v>
      </c>
      <c r="G53" s="1" t="s">
        <v>38</v>
      </c>
      <c r="H53" s="1" t="s">
        <v>39</v>
      </c>
      <c r="I53" s="4">
        <v>35</v>
      </c>
      <c r="J53" s="4">
        <v>39.8</v>
      </c>
      <c r="K53" s="4">
        <v>43</v>
      </c>
      <c r="L53" s="4">
        <v>35</v>
      </c>
      <c r="M53" s="4">
        <v>49</v>
      </c>
      <c r="N53" s="4">
        <v>39.8</v>
      </c>
      <c r="O53" s="4">
        <v>35</v>
      </c>
      <c r="P53" s="4">
        <v>49</v>
      </c>
      <c r="Q53" s="4">
        <v>59</v>
      </c>
      <c r="R53" s="4">
        <v>29</v>
      </c>
      <c r="S53" s="4">
        <v>32</v>
      </c>
      <c r="T53" s="1">
        <f t="shared" si="4"/>
        <v>445.6</v>
      </c>
      <c r="U53" s="1">
        <f t="shared" si="5"/>
        <v>378.76</v>
      </c>
      <c r="V53" s="4">
        <v>4.8</v>
      </c>
      <c r="W53" s="4">
        <v>4.8</v>
      </c>
      <c r="X53" s="1">
        <f t="shared" si="6"/>
        <v>388.36</v>
      </c>
      <c r="Y53" s="1">
        <v>110</v>
      </c>
      <c r="Z53" s="1">
        <f t="shared" si="7"/>
        <v>501.64</v>
      </c>
    </row>
    <row r="54" s="1" customFormat="1" ht="12" spans="1:26">
      <c r="A54" s="4">
        <v>53</v>
      </c>
      <c r="B54" s="1" t="s">
        <v>3212</v>
      </c>
      <c r="C54" s="1" t="s">
        <v>34</v>
      </c>
      <c r="D54" s="1" t="s">
        <v>3281</v>
      </c>
      <c r="E54" s="1" t="s">
        <v>3318</v>
      </c>
      <c r="F54" s="1" t="s">
        <v>3319</v>
      </c>
      <c r="G54" s="1" t="s">
        <v>38</v>
      </c>
      <c r="H54" s="1" t="s">
        <v>39</v>
      </c>
      <c r="I54" s="4">
        <v>35</v>
      </c>
      <c r="J54" s="4">
        <v>39.8</v>
      </c>
      <c r="K54" s="4">
        <v>43</v>
      </c>
      <c r="L54" s="4">
        <v>35</v>
      </c>
      <c r="M54" s="4">
        <v>49</v>
      </c>
      <c r="N54" s="4">
        <v>39.8</v>
      </c>
      <c r="O54" s="4">
        <v>35</v>
      </c>
      <c r="P54" s="4">
        <v>49</v>
      </c>
      <c r="Q54" s="4">
        <v>59</v>
      </c>
      <c r="R54" s="4">
        <v>29</v>
      </c>
      <c r="S54" s="4">
        <v>32</v>
      </c>
      <c r="T54" s="1">
        <f t="shared" si="4"/>
        <v>445.6</v>
      </c>
      <c r="U54" s="1">
        <f t="shared" si="5"/>
        <v>378.76</v>
      </c>
      <c r="V54" s="4">
        <v>4.8</v>
      </c>
      <c r="W54" s="4">
        <v>4.8</v>
      </c>
      <c r="X54" s="1">
        <f t="shared" si="6"/>
        <v>388.36</v>
      </c>
      <c r="Y54" s="1">
        <v>110</v>
      </c>
      <c r="Z54" s="1">
        <f t="shared" si="7"/>
        <v>501.64</v>
      </c>
    </row>
    <row r="55" s="1" customFormat="1" ht="12" spans="1:26">
      <c r="A55" s="4">
        <v>54</v>
      </c>
      <c r="B55" s="1" t="s">
        <v>3212</v>
      </c>
      <c r="C55" s="1" t="s">
        <v>34</v>
      </c>
      <c r="D55" s="1" t="s">
        <v>3281</v>
      </c>
      <c r="E55" s="1" t="s">
        <v>3320</v>
      </c>
      <c r="F55" s="1" t="s">
        <v>3321</v>
      </c>
      <c r="G55" s="1" t="s">
        <v>38</v>
      </c>
      <c r="H55" s="1" t="s">
        <v>39</v>
      </c>
      <c r="I55" s="4">
        <v>35</v>
      </c>
      <c r="J55" s="4">
        <v>39.8</v>
      </c>
      <c r="K55" s="4">
        <v>43</v>
      </c>
      <c r="L55" s="4">
        <v>35</v>
      </c>
      <c r="M55" s="4">
        <v>49</v>
      </c>
      <c r="N55" s="4">
        <v>39.8</v>
      </c>
      <c r="O55" s="4">
        <v>35</v>
      </c>
      <c r="P55" s="4">
        <v>49</v>
      </c>
      <c r="Q55" s="4">
        <v>59</v>
      </c>
      <c r="R55" s="4">
        <v>29</v>
      </c>
      <c r="S55" s="4">
        <v>32</v>
      </c>
      <c r="T55" s="1">
        <f t="shared" si="4"/>
        <v>445.6</v>
      </c>
      <c r="U55" s="1">
        <f t="shared" si="5"/>
        <v>378.76</v>
      </c>
      <c r="V55" s="4">
        <v>4.8</v>
      </c>
      <c r="W55" s="4">
        <v>4.8</v>
      </c>
      <c r="X55" s="1">
        <f t="shared" si="6"/>
        <v>388.36</v>
      </c>
      <c r="Y55" s="1">
        <v>110</v>
      </c>
      <c r="Z55" s="1">
        <f t="shared" si="7"/>
        <v>501.64</v>
      </c>
    </row>
    <row r="56" s="1" customFormat="1" ht="12" spans="1:26">
      <c r="A56" s="4">
        <v>55</v>
      </c>
      <c r="B56" s="1" t="s">
        <v>3212</v>
      </c>
      <c r="C56" s="1" t="s">
        <v>34</v>
      </c>
      <c r="D56" s="1" t="s">
        <v>3281</v>
      </c>
      <c r="E56" s="1" t="s">
        <v>3322</v>
      </c>
      <c r="F56" s="1" t="s">
        <v>3323</v>
      </c>
      <c r="G56" s="1" t="s">
        <v>38</v>
      </c>
      <c r="H56" s="1" t="s">
        <v>39</v>
      </c>
      <c r="I56" s="4">
        <v>35</v>
      </c>
      <c r="J56" s="4">
        <v>39.8</v>
      </c>
      <c r="K56" s="4">
        <v>43</v>
      </c>
      <c r="L56" s="4">
        <v>35</v>
      </c>
      <c r="M56" s="4">
        <v>49</v>
      </c>
      <c r="N56" s="4">
        <v>39.8</v>
      </c>
      <c r="O56" s="4">
        <v>35</v>
      </c>
      <c r="P56" s="4">
        <v>49</v>
      </c>
      <c r="Q56" s="4">
        <v>59</v>
      </c>
      <c r="R56" s="4">
        <v>29</v>
      </c>
      <c r="S56" s="4">
        <v>32</v>
      </c>
      <c r="T56" s="1">
        <f t="shared" si="4"/>
        <v>445.6</v>
      </c>
      <c r="U56" s="1">
        <f t="shared" si="5"/>
        <v>378.76</v>
      </c>
      <c r="V56" s="4">
        <v>4.8</v>
      </c>
      <c r="W56" s="4">
        <v>4.8</v>
      </c>
      <c r="X56" s="1">
        <f t="shared" si="6"/>
        <v>388.36</v>
      </c>
      <c r="Y56" s="1">
        <v>110</v>
      </c>
      <c r="Z56" s="1">
        <f t="shared" si="7"/>
        <v>501.64</v>
      </c>
    </row>
    <row r="57" s="1" customFormat="1" ht="12" spans="1:26">
      <c r="A57" s="4">
        <v>56</v>
      </c>
      <c r="B57" s="1" t="s">
        <v>3212</v>
      </c>
      <c r="C57" s="1" t="s">
        <v>34</v>
      </c>
      <c r="D57" s="1" t="s">
        <v>3281</v>
      </c>
      <c r="E57" s="1" t="s">
        <v>3324</v>
      </c>
      <c r="F57" s="1" t="s">
        <v>3325</v>
      </c>
      <c r="G57" s="1" t="s">
        <v>38</v>
      </c>
      <c r="H57" s="1" t="s">
        <v>39</v>
      </c>
      <c r="I57" s="4">
        <v>35</v>
      </c>
      <c r="J57" s="4">
        <v>39.8</v>
      </c>
      <c r="K57" s="4">
        <v>43</v>
      </c>
      <c r="L57" s="4">
        <v>35</v>
      </c>
      <c r="M57" s="4">
        <v>49</v>
      </c>
      <c r="N57" s="4">
        <v>39.8</v>
      </c>
      <c r="O57" s="4">
        <v>35</v>
      </c>
      <c r="P57" s="4">
        <v>49</v>
      </c>
      <c r="Q57" s="4">
        <v>59</v>
      </c>
      <c r="R57" s="4">
        <v>29</v>
      </c>
      <c r="S57" s="4">
        <v>32</v>
      </c>
      <c r="T57" s="1">
        <f t="shared" si="4"/>
        <v>445.6</v>
      </c>
      <c r="U57" s="1">
        <f t="shared" si="5"/>
        <v>378.76</v>
      </c>
      <c r="V57" s="4">
        <v>4.8</v>
      </c>
      <c r="W57" s="4">
        <v>4.8</v>
      </c>
      <c r="X57" s="1">
        <f t="shared" si="6"/>
        <v>388.36</v>
      </c>
      <c r="Y57" s="1">
        <v>110</v>
      </c>
      <c r="Z57" s="1">
        <f t="shared" si="7"/>
        <v>501.64</v>
      </c>
    </row>
    <row r="58" s="1" customFormat="1" ht="12" spans="1:26">
      <c r="A58" s="4">
        <v>57</v>
      </c>
      <c r="B58" s="1" t="s">
        <v>3212</v>
      </c>
      <c r="C58" s="1" t="s">
        <v>34</v>
      </c>
      <c r="D58" s="1" t="s">
        <v>3281</v>
      </c>
      <c r="E58" s="1" t="s">
        <v>3326</v>
      </c>
      <c r="F58" s="1" t="s">
        <v>3327</v>
      </c>
      <c r="G58" s="1" t="s">
        <v>38</v>
      </c>
      <c r="H58" s="1" t="s">
        <v>39</v>
      </c>
      <c r="I58" s="4">
        <v>35</v>
      </c>
      <c r="J58" s="4">
        <v>39.8</v>
      </c>
      <c r="K58" s="4">
        <v>43</v>
      </c>
      <c r="L58" s="4">
        <v>35</v>
      </c>
      <c r="M58" s="4">
        <v>49</v>
      </c>
      <c r="N58" s="4">
        <v>39.8</v>
      </c>
      <c r="O58" s="4">
        <v>35</v>
      </c>
      <c r="P58" s="4">
        <v>49</v>
      </c>
      <c r="Q58" s="4">
        <v>59</v>
      </c>
      <c r="R58" s="4">
        <v>29</v>
      </c>
      <c r="S58" s="4">
        <v>32</v>
      </c>
      <c r="T58" s="1">
        <f t="shared" si="4"/>
        <v>445.6</v>
      </c>
      <c r="U58" s="1">
        <f t="shared" si="5"/>
        <v>378.76</v>
      </c>
      <c r="V58" s="4">
        <v>4.8</v>
      </c>
      <c r="W58" s="4">
        <v>4.8</v>
      </c>
      <c r="X58" s="1">
        <f t="shared" si="6"/>
        <v>388.36</v>
      </c>
      <c r="Y58" s="1">
        <v>110</v>
      </c>
      <c r="Z58" s="1">
        <f t="shared" si="7"/>
        <v>501.64</v>
      </c>
    </row>
    <row r="59" s="1" customFormat="1" ht="12" spans="1:26">
      <c r="A59" s="4">
        <v>58</v>
      </c>
      <c r="B59" s="1" t="s">
        <v>3212</v>
      </c>
      <c r="C59" s="1" t="s">
        <v>34</v>
      </c>
      <c r="D59" s="1" t="s">
        <v>3281</v>
      </c>
      <c r="E59" s="1" t="s">
        <v>3328</v>
      </c>
      <c r="F59" s="1" t="s">
        <v>3329</v>
      </c>
      <c r="G59" s="1" t="s">
        <v>38</v>
      </c>
      <c r="H59" s="1" t="s">
        <v>39</v>
      </c>
      <c r="I59" s="4">
        <v>35</v>
      </c>
      <c r="J59" s="4">
        <v>39.8</v>
      </c>
      <c r="K59" s="4">
        <v>43</v>
      </c>
      <c r="L59" s="4">
        <v>35</v>
      </c>
      <c r="M59" s="4">
        <v>49</v>
      </c>
      <c r="N59" s="4">
        <v>39.8</v>
      </c>
      <c r="O59" s="4">
        <v>35</v>
      </c>
      <c r="P59" s="4">
        <v>49</v>
      </c>
      <c r="Q59" s="4">
        <v>59</v>
      </c>
      <c r="R59" s="4">
        <v>29</v>
      </c>
      <c r="S59" s="4">
        <v>32</v>
      </c>
      <c r="T59" s="1">
        <f t="shared" si="4"/>
        <v>445.6</v>
      </c>
      <c r="U59" s="1">
        <f t="shared" si="5"/>
        <v>378.76</v>
      </c>
      <c r="V59" s="4">
        <v>4.8</v>
      </c>
      <c r="W59" s="4">
        <v>4.8</v>
      </c>
      <c r="X59" s="1">
        <f t="shared" si="6"/>
        <v>388.36</v>
      </c>
      <c r="Y59" s="1">
        <v>110</v>
      </c>
      <c r="Z59" s="1">
        <f t="shared" si="7"/>
        <v>501.64</v>
      </c>
    </row>
    <row r="60" s="1" customFormat="1" ht="12" spans="1:26">
      <c r="A60" s="4">
        <v>59</v>
      </c>
      <c r="B60" s="1" t="s">
        <v>3212</v>
      </c>
      <c r="C60" s="1" t="s">
        <v>34</v>
      </c>
      <c r="D60" s="1" t="s">
        <v>3281</v>
      </c>
      <c r="E60" s="1" t="s">
        <v>3330</v>
      </c>
      <c r="F60" s="1" t="s">
        <v>3331</v>
      </c>
      <c r="G60" s="1" t="s">
        <v>38</v>
      </c>
      <c r="H60" s="1" t="s">
        <v>39</v>
      </c>
      <c r="I60" s="4">
        <v>35</v>
      </c>
      <c r="J60" s="4">
        <v>39.8</v>
      </c>
      <c r="K60" s="4">
        <v>43</v>
      </c>
      <c r="L60" s="4">
        <v>35</v>
      </c>
      <c r="M60" s="4">
        <v>49</v>
      </c>
      <c r="N60" s="4">
        <v>39.8</v>
      </c>
      <c r="O60" s="4">
        <v>35</v>
      </c>
      <c r="P60" s="4">
        <v>49</v>
      </c>
      <c r="Q60" s="4">
        <v>59</v>
      </c>
      <c r="R60" s="4">
        <v>29</v>
      </c>
      <c r="S60" s="4">
        <v>32</v>
      </c>
      <c r="T60" s="1">
        <f t="shared" si="4"/>
        <v>445.6</v>
      </c>
      <c r="U60" s="1">
        <f t="shared" si="5"/>
        <v>378.76</v>
      </c>
      <c r="V60" s="4">
        <v>4.8</v>
      </c>
      <c r="W60" s="4">
        <v>4.8</v>
      </c>
      <c r="X60" s="1">
        <f t="shared" si="6"/>
        <v>388.36</v>
      </c>
      <c r="Y60" s="1">
        <v>110</v>
      </c>
      <c r="Z60" s="1">
        <f t="shared" si="7"/>
        <v>501.64</v>
      </c>
    </row>
    <row r="61" s="1" customFormat="1" ht="12" spans="1:26">
      <c r="A61" s="4">
        <v>60</v>
      </c>
      <c r="B61" s="1" t="s">
        <v>3212</v>
      </c>
      <c r="C61" s="1" t="s">
        <v>34</v>
      </c>
      <c r="D61" s="1" t="s">
        <v>3281</v>
      </c>
      <c r="E61" s="1" t="s">
        <v>3332</v>
      </c>
      <c r="F61" s="1" t="s">
        <v>3333</v>
      </c>
      <c r="G61" s="1" t="s">
        <v>38</v>
      </c>
      <c r="H61" s="1" t="s">
        <v>39</v>
      </c>
      <c r="I61" s="4">
        <v>35</v>
      </c>
      <c r="J61" s="4">
        <v>39.8</v>
      </c>
      <c r="K61" s="4">
        <v>43</v>
      </c>
      <c r="L61" s="4">
        <v>35</v>
      </c>
      <c r="M61" s="4">
        <v>49</v>
      </c>
      <c r="N61" s="4">
        <v>39.8</v>
      </c>
      <c r="O61" s="4">
        <v>35</v>
      </c>
      <c r="P61" s="4">
        <v>49</v>
      </c>
      <c r="Q61" s="4">
        <v>59</v>
      </c>
      <c r="R61" s="4">
        <v>29</v>
      </c>
      <c r="S61" s="4">
        <v>32</v>
      </c>
      <c r="T61" s="1">
        <f t="shared" si="4"/>
        <v>445.6</v>
      </c>
      <c r="U61" s="1">
        <f t="shared" si="5"/>
        <v>378.76</v>
      </c>
      <c r="V61" s="4">
        <v>4.8</v>
      </c>
      <c r="W61" s="4">
        <v>4.8</v>
      </c>
      <c r="X61" s="1">
        <f t="shared" si="6"/>
        <v>388.36</v>
      </c>
      <c r="Y61" s="1">
        <v>110</v>
      </c>
      <c r="Z61" s="1">
        <f t="shared" si="7"/>
        <v>501.64</v>
      </c>
    </row>
    <row r="62" s="1" customFormat="1" ht="12" spans="1:26">
      <c r="A62" s="4">
        <v>61</v>
      </c>
      <c r="B62" s="1" t="s">
        <v>3212</v>
      </c>
      <c r="C62" s="1" t="s">
        <v>34</v>
      </c>
      <c r="D62" s="1" t="s">
        <v>3281</v>
      </c>
      <c r="E62" s="1" t="s">
        <v>3334</v>
      </c>
      <c r="F62" s="1" t="s">
        <v>3335</v>
      </c>
      <c r="G62" s="1" t="s">
        <v>38</v>
      </c>
      <c r="H62" s="1" t="s">
        <v>39</v>
      </c>
      <c r="I62" s="4">
        <v>35</v>
      </c>
      <c r="J62" s="4">
        <v>39.8</v>
      </c>
      <c r="K62" s="4">
        <v>43</v>
      </c>
      <c r="L62" s="4">
        <v>35</v>
      </c>
      <c r="M62" s="4">
        <v>49</v>
      </c>
      <c r="N62" s="4">
        <v>39.8</v>
      </c>
      <c r="O62" s="4">
        <v>35</v>
      </c>
      <c r="P62" s="4">
        <v>49</v>
      </c>
      <c r="Q62" s="4">
        <v>59</v>
      </c>
      <c r="R62" s="4">
        <v>29</v>
      </c>
      <c r="S62" s="4">
        <v>32</v>
      </c>
      <c r="T62" s="1">
        <f t="shared" si="4"/>
        <v>445.6</v>
      </c>
      <c r="U62" s="1">
        <f t="shared" si="5"/>
        <v>378.76</v>
      </c>
      <c r="V62" s="4">
        <v>4.8</v>
      </c>
      <c r="W62" s="4">
        <v>4.8</v>
      </c>
      <c r="X62" s="1">
        <f t="shared" si="6"/>
        <v>388.36</v>
      </c>
      <c r="Y62" s="1">
        <v>110</v>
      </c>
      <c r="Z62" s="1">
        <f t="shared" si="7"/>
        <v>501.64</v>
      </c>
    </row>
    <row r="63" s="1" customFormat="1" ht="12" spans="1:26">
      <c r="A63" s="4">
        <v>62</v>
      </c>
      <c r="B63" s="1" t="s">
        <v>3212</v>
      </c>
      <c r="C63" s="1" t="s">
        <v>34</v>
      </c>
      <c r="D63" s="1" t="s">
        <v>3281</v>
      </c>
      <c r="E63" s="1" t="s">
        <v>3336</v>
      </c>
      <c r="F63" s="1" t="s">
        <v>3337</v>
      </c>
      <c r="G63" s="1" t="s">
        <v>38</v>
      </c>
      <c r="H63" s="1" t="s">
        <v>39</v>
      </c>
      <c r="I63" s="4">
        <v>35</v>
      </c>
      <c r="J63" s="4">
        <v>39.8</v>
      </c>
      <c r="K63" s="4">
        <v>43</v>
      </c>
      <c r="L63" s="4">
        <v>35</v>
      </c>
      <c r="M63" s="4">
        <v>49</v>
      </c>
      <c r="N63" s="4">
        <v>39.8</v>
      </c>
      <c r="O63" s="4">
        <v>35</v>
      </c>
      <c r="P63" s="4">
        <v>49</v>
      </c>
      <c r="Q63" s="4">
        <v>59</v>
      </c>
      <c r="R63" s="4">
        <v>29</v>
      </c>
      <c r="S63" s="4">
        <v>32</v>
      </c>
      <c r="T63" s="1">
        <f t="shared" si="4"/>
        <v>445.6</v>
      </c>
      <c r="U63" s="1">
        <f t="shared" si="5"/>
        <v>378.76</v>
      </c>
      <c r="V63" s="4">
        <v>4.8</v>
      </c>
      <c r="W63" s="4">
        <v>4.8</v>
      </c>
      <c r="X63" s="1">
        <f t="shared" si="6"/>
        <v>388.36</v>
      </c>
      <c r="Y63" s="1">
        <v>110</v>
      </c>
      <c r="Z63" s="1">
        <f t="shared" si="7"/>
        <v>501.64</v>
      </c>
    </row>
    <row r="64" s="1" customFormat="1" ht="12" spans="1:26">
      <c r="A64" s="4">
        <v>63</v>
      </c>
      <c r="B64" s="1" t="s">
        <v>3212</v>
      </c>
      <c r="C64" s="1" t="s">
        <v>34</v>
      </c>
      <c r="D64" s="1" t="s">
        <v>3281</v>
      </c>
      <c r="E64" s="1" t="s">
        <v>3338</v>
      </c>
      <c r="F64" s="1" t="s">
        <v>3339</v>
      </c>
      <c r="G64" s="1" t="s">
        <v>38</v>
      </c>
      <c r="H64" s="1" t="s">
        <v>39</v>
      </c>
      <c r="I64" s="4">
        <v>35</v>
      </c>
      <c r="J64" s="4">
        <v>39.8</v>
      </c>
      <c r="K64" s="4">
        <v>43</v>
      </c>
      <c r="L64" s="4">
        <v>35</v>
      </c>
      <c r="M64" s="4">
        <v>49</v>
      </c>
      <c r="N64" s="4">
        <v>39.8</v>
      </c>
      <c r="O64" s="4">
        <v>35</v>
      </c>
      <c r="P64" s="4">
        <v>49</v>
      </c>
      <c r="Q64" s="4">
        <v>59</v>
      </c>
      <c r="R64" s="4">
        <v>29</v>
      </c>
      <c r="S64" s="4">
        <v>32</v>
      </c>
      <c r="T64" s="1">
        <f t="shared" si="4"/>
        <v>445.6</v>
      </c>
      <c r="U64" s="1">
        <f t="shared" si="5"/>
        <v>378.76</v>
      </c>
      <c r="V64" s="4">
        <v>4.8</v>
      </c>
      <c r="W64" s="4">
        <v>4.8</v>
      </c>
      <c r="X64" s="1">
        <f t="shared" si="6"/>
        <v>388.36</v>
      </c>
      <c r="Y64" s="1">
        <v>110</v>
      </c>
      <c r="Z64" s="1">
        <f t="shared" si="7"/>
        <v>501.64</v>
      </c>
    </row>
    <row r="65" s="1" customFormat="1" ht="12" spans="1:26">
      <c r="A65" s="4">
        <v>64</v>
      </c>
      <c r="B65" s="1" t="s">
        <v>3212</v>
      </c>
      <c r="C65" s="1" t="s">
        <v>34</v>
      </c>
      <c r="D65" s="1" t="s">
        <v>3281</v>
      </c>
      <c r="E65" s="1" t="s">
        <v>3340</v>
      </c>
      <c r="F65" s="1" t="s">
        <v>3341</v>
      </c>
      <c r="G65" s="1" t="s">
        <v>38</v>
      </c>
      <c r="H65" s="1" t="s">
        <v>39</v>
      </c>
      <c r="I65" s="4">
        <v>35</v>
      </c>
      <c r="J65" s="4">
        <v>39.8</v>
      </c>
      <c r="K65" s="4">
        <v>43</v>
      </c>
      <c r="L65" s="4">
        <v>35</v>
      </c>
      <c r="M65" s="4">
        <v>49</v>
      </c>
      <c r="N65" s="4">
        <v>39.8</v>
      </c>
      <c r="O65" s="4">
        <v>35</v>
      </c>
      <c r="P65" s="4">
        <v>49</v>
      </c>
      <c r="Q65" s="4">
        <v>59</v>
      </c>
      <c r="R65" s="4">
        <v>29</v>
      </c>
      <c r="S65" s="4">
        <v>32</v>
      </c>
      <c r="T65" s="1">
        <f t="shared" si="4"/>
        <v>445.6</v>
      </c>
      <c r="U65" s="1">
        <f t="shared" si="5"/>
        <v>378.76</v>
      </c>
      <c r="V65" s="4">
        <v>4.8</v>
      </c>
      <c r="W65" s="4">
        <v>4.8</v>
      </c>
      <c r="X65" s="1">
        <f t="shared" si="6"/>
        <v>388.36</v>
      </c>
      <c r="Y65" s="1">
        <v>110</v>
      </c>
      <c r="Z65" s="1">
        <f t="shared" si="7"/>
        <v>501.64</v>
      </c>
    </row>
    <row r="66" s="1" customFormat="1" ht="12" spans="1:26">
      <c r="A66" s="4">
        <v>65</v>
      </c>
      <c r="B66" s="1" t="s">
        <v>3212</v>
      </c>
      <c r="C66" s="1" t="s">
        <v>34</v>
      </c>
      <c r="D66" s="1" t="s">
        <v>3281</v>
      </c>
      <c r="E66" s="1" t="s">
        <v>3342</v>
      </c>
      <c r="F66" s="1" t="s">
        <v>3343</v>
      </c>
      <c r="G66" s="1" t="s">
        <v>38</v>
      </c>
      <c r="H66" s="1" t="s">
        <v>39</v>
      </c>
      <c r="I66" s="4">
        <v>35</v>
      </c>
      <c r="J66" s="4">
        <v>39.8</v>
      </c>
      <c r="K66" s="4">
        <v>43</v>
      </c>
      <c r="L66" s="4">
        <v>35</v>
      </c>
      <c r="M66" s="4">
        <v>49</v>
      </c>
      <c r="N66" s="4">
        <v>39.8</v>
      </c>
      <c r="O66" s="4">
        <v>35</v>
      </c>
      <c r="P66" s="4">
        <v>49</v>
      </c>
      <c r="Q66" s="4">
        <v>59</v>
      </c>
      <c r="R66" s="4">
        <v>29</v>
      </c>
      <c r="S66" s="4">
        <v>32</v>
      </c>
      <c r="T66" s="1">
        <f t="shared" si="4"/>
        <v>445.6</v>
      </c>
      <c r="U66" s="1">
        <f t="shared" si="5"/>
        <v>378.76</v>
      </c>
      <c r="V66" s="4">
        <v>4.8</v>
      </c>
      <c r="W66" s="4">
        <v>4.8</v>
      </c>
      <c r="X66" s="1">
        <f t="shared" si="6"/>
        <v>388.36</v>
      </c>
      <c r="Y66" s="1">
        <v>110</v>
      </c>
      <c r="Z66" s="1">
        <f t="shared" si="7"/>
        <v>501.64</v>
      </c>
    </row>
    <row r="67" s="1" customFormat="1" ht="12" spans="1:26">
      <c r="A67" s="4">
        <v>66</v>
      </c>
      <c r="B67" s="1" t="s">
        <v>3212</v>
      </c>
      <c r="C67" s="1" t="s">
        <v>34</v>
      </c>
      <c r="D67" s="1" t="s">
        <v>3281</v>
      </c>
      <c r="E67" s="1" t="s">
        <v>3344</v>
      </c>
      <c r="F67" s="1" t="s">
        <v>3345</v>
      </c>
      <c r="G67" s="1" t="s">
        <v>38</v>
      </c>
      <c r="H67" s="1" t="s">
        <v>39</v>
      </c>
      <c r="I67" s="4">
        <v>35</v>
      </c>
      <c r="J67" s="4">
        <v>39.8</v>
      </c>
      <c r="K67" s="4">
        <v>43</v>
      </c>
      <c r="L67" s="4">
        <v>35</v>
      </c>
      <c r="M67" s="4">
        <v>49</v>
      </c>
      <c r="N67" s="4">
        <v>39.8</v>
      </c>
      <c r="O67" s="4">
        <v>35</v>
      </c>
      <c r="P67" s="4">
        <v>49</v>
      </c>
      <c r="Q67" s="4">
        <v>59</v>
      </c>
      <c r="R67" s="4">
        <v>29</v>
      </c>
      <c r="S67" s="4">
        <v>32</v>
      </c>
      <c r="T67" s="1">
        <f t="shared" si="4"/>
        <v>445.6</v>
      </c>
      <c r="U67" s="1">
        <f t="shared" si="5"/>
        <v>378.76</v>
      </c>
      <c r="V67" s="4">
        <v>4.8</v>
      </c>
      <c r="W67" s="4">
        <v>4.8</v>
      </c>
      <c r="X67" s="1">
        <f t="shared" si="6"/>
        <v>388.36</v>
      </c>
      <c r="Y67" s="1">
        <v>110</v>
      </c>
      <c r="Z67" s="1">
        <f t="shared" si="7"/>
        <v>501.64</v>
      </c>
    </row>
    <row r="68" s="1" customFormat="1" ht="12" spans="1:26">
      <c r="A68" s="4">
        <v>67</v>
      </c>
      <c r="B68" s="1" t="s">
        <v>3212</v>
      </c>
      <c r="C68" s="1" t="s">
        <v>34</v>
      </c>
      <c r="D68" s="1" t="s">
        <v>3281</v>
      </c>
      <c r="E68" s="1" t="s">
        <v>3346</v>
      </c>
      <c r="F68" s="1" t="s">
        <v>3347</v>
      </c>
      <c r="G68" s="1" t="s">
        <v>38</v>
      </c>
      <c r="H68" s="1" t="s">
        <v>39</v>
      </c>
      <c r="I68" s="4">
        <v>35</v>
      </c>
      <c r="J68" s="4">
        <v>39.8</v>
      </c>
      <c r="K68" s="4">
        <v>43</v>
      </c>
      <c r="L68" s="4">
        <v>35</v>
      </c>
      <c r="M68" s="4">
        <v>49</v>
      </c>
      <c r="N68" s="4">
        <v>39.8</v>
      </c>
      <c r="O68" s="4">
        <v>35</v>
      </c>
      <c r="P68" s="4">
        <v>49</v>
      </c>
      <c r="Q68" s="4">
        <v>59</v>
      </c>
      <c r="R68" s="4">
        <v>29</v>
      </c>
      <c r="S68" s="4">
        <v>32</v>
      </c>
      <c r="T68" s="1">
        <f t="shared" si="4"/>
        <v>445.6</v>
      </c>
      <c r="U68" s="1">
        <f t="shared" si="5"/>
        <v>378.76</v>
      </c>
      <c r="V68" s="4">
        <v>4.8</v>
      </c>
      <c r="W68" s="4">
        <v>4.8</v>
      </c>
      <c r="X68" s="1">
        <f t="shared" si="6"/>
        <v>388.36</v>
      </c>
      <c r="Y68" s="1">
        <v>110</v>
      </c>
      <c r="Z68" s="1">
        <f t="shared" si="7"/>
        <v>501.64</v>
      </c>
    </row>
    <row r="69" s="1" customFormat="1" ht="12" spans="1:26">
      <c r="A69" s="4">
        <v>68</v>
      </c>
      <c r="B69" s="1" t="s">
        <v>3212</v>
      </c>
      <c r="C69" s="1" t="s">
        <v>34</v>
      </c>
      <c r="D69" s="1" t="s">
        <v>3281</v>
      </c>
      <c r="E69" s="1" t="s">
        <v>3348</v>
      </c>
      <c r="F69" s="1" t="s">
        <v>3349</v>
      </c>
      <c r="G69" s="1" t="s">
        <v>38</v>
      </c>
      <c r="H69" s="1" t="s">
        <v>39</v>
      </c>
      <c r="I69" s="4">
        <v>35</v>
      </c>
      <c r="J69" s="4">
        <v>39.8</v>
      </c>
      <c r="K69" s="4">
        <v>43</v>
      </c>
      <c r="L69" s="4">
        <v>35</v>
      </c>
      <c r="M69" s="4">
        <v>49</v>
      </c>
      <c r="N69" s="4">
        <v>39.8</v>
      </c>
      <c r="O69" s="4">
        <v>35</v>
      </c>
      <c r="P69" s="4">
        <v>49</v>
      </c>
      <c r="Q69" s="4">
        <v>59</v>
      </c>
      <c r="R69" s="4">
        <v>29</v>
      </c>
      <c r="S69" s="4">
        <v>32</v>
      </c>
      <c r="T69" s="1">
        <f t="shared" si="4"/>
        <v>445.6</v>
      </c>
      <c r="U69" s="1">
        <f t="shared" si="5"/>
        <v>378.76</v>
      </c>
      <c r="V69" s="4">
        <v>4.8</v>
      </c>
      <c r="W69" s="4">
        <v>4.8</v>
      </c>
      <c r="X69" s="1">
        <f t="shared" si="6"/>
        <v>388.36</v>
      </c>
      <c r="Y69" s="1">
        <v>110</v>
      </c>
      <c r="Z69" s="1">
        <f t="shared" si="7"/>
        <v>501.64</v>
      </c>
    </row>
    <row r="70" s="1" customFormat="1" ht="12" spans="1:26">
      <c r="A70" s="4">
        <v>69</v>
      </c>
      <c r="B70" s="1" t="s">
        <v>3212</v>
      </c>
      <c r="C70" s="1" t="s">
        <v>34</v>
      </c>
      <c r="D70" s="1" t="s">
        <v>3281</v>
      </c>
      <c r="E70" s="1" t="s">
        <v>3350</v>
      </c>
      <c r="F70" s="1" t="s">
        <v>3351</v>
      </c>
      <c r="G70" s="1" t="s">
        <v>38</v>
      </c>
      <c r="H70" s="1" t="s">
        <v>39</v>
      </c>
      <c r="I70" s="4">
        <v>35</v>
      </c>
      <c r="J70" s="4">
        <v>39.8</v>
      </c>
      <c r="K70" s="4">
        <v>43</v>
      </c>
      <c r="L70" s="4">
        <v>35</v>
      </c>
      <c r="M70" s="4">
        <v>49</v>
      </c>
      <c r="N70" s="4">
        <v>39.8</v>
      </c>
      <c r="O70" s="4">
        <v>35</v>
      </c>
      <c r="P70" s="4">
        <v>49</v>
      </c>
      <c r="Q70" s="4">
        <v>59</v>
      </c>
      <c r="R70" s="4">
        <v>29</v>
      </c>
      <c r="S70" s="4">
        <v>32</v>
      </c>
      <c r="T70" s="1">
        <f t="shared" si="4"/>
        <v>445.6</v>
      </c>
      <c r="U70" s="1">
        <f t="shared" si="5"/>
        <v>378.76</v>
      </c>
      <c r="V70" s="4">
        <v>4.8</v>
      </c>
      <c r="W70" s="4">
        <v>4.8</v>
      </c>
      <c r="X70" s="1">
        <f t="shared" si="6"/>
        <v>388.36</v>
      </c>
      <c r="Y70" s="1">
        <v>110</v>
      </c>
      <c r="Z70" s="1">
        <f t="shared" si="7"/>
        <v>501.64</v>
      </c>
    </row>
    <row r="71" spans="26:26">
      <c r="Z71" s="1"/>
    </row>
  </sheetData>
  <pageMargins left="0.75" right="0.75" top="1" bottom="1" header="0.511805555555556" footer="0.511805555555556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29"/>
  <sheetViews>
    <sheetView topLeftCell="A109" workbookViewId="0">
      <selection activeCell="F137" sqref="F137"/>
    </sheetView>
  </sheetViews>
  <sheetFormatPr defaultColWidth="9" defaultRowHeight="13.5"/>
  <cols>
    <col min="1" max="1" width="4.625" style="2" customWidth="1"/>
    <col min="4" max="4" width="16" customWidth="1"/>
    <col min="7" max="7" width="9" customWidth="1"/>
    <col min="8" max="8" width="12.25" customWidth="1"/>
    <col min="9" max="9" width="4" style="3" customWidth="1"/>
    <col min="10" max="10" width="5.875" style="3" customWidth="1"/>
    <col min="11" max="11" width="3.875" style="3" customWidth="1"/>
    <col min="12" max="12" width="4.875" style="3" customWidth="1"/>
    <col min="13" max="16" width="4.125" style="3" customWidth="1"/>
    <col min="17" max="17" width="4.875" style="3" customWidth="1"/>
    <col min="18" max="19" width="3.875" style="3" customWidth="1"/>
    <col min="20" max="20" width="5.75" style="3" customWidth="1"/>
    <col min="21" max="21" width="6.625" style="3" customWidth="1"/>
    <col min="22" max="23" width="4" style="3" customWidth="1"/>
    <col min="24" max="24" width="6.625" style="3" customWidth="1"/>
  </cols>
  <sheetData>
    <row r="1" s="1" customFormat="1" ht="144" spans="1:26">
      <c r="A1" s="4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5" t="s">
        <v>3352</v>
      </c>
      <c r="J1" s="5" t="s">
        <v>3207</v>
      </c>
      <c r="K1" s="5" t="s">
        <v>3353</v>
      </c>
      <c r="L1" s="5" t="s">
        <v>3208</v>
      </c>
      <c r="M1" s="5" t="str">
        <f>'[1]16信息机电学院（计算机应用）'!$B$4</f>
        <v>ASPNET动态网页设计案例教程（C#版）</v>
      </c>
      <c r="N1" s="5" t="str">
        <f>'[1]16信息机电学院（计算机应用）'!$B$5</f>
        <v>Linux网络操作系统与实训（第三版）</v>
      </c>
      <c r="O1" s="5" t="str">
        <f>'[1]16信息机电学院（计算机应用）'!$B$6</f>
        <v>Unity 3D游戏开发</v>
      </c>
      <c r="P1" s="5" t="str">
        <f>'[1]16信息机电学院（计算机应用）'!$B$7</f>
        <v>CC2530单片机技术与应用</v>
      </c>
      <c r="Q1" s="5" t="str">
        <f>'[1]16信息机电学院（计算机应用）'!$B$8</f>
        <v>微机组装与维护实训教程（第三版）</v>
      </c>
      <c r="R1" s="5" t="str">
        <f>'[1]16信息机电学院（计算机应用）'!$B$9</f>
        <v>职业汉语能力与素养</v>
      </c>
      <c r="S1" s="5" t="str">
        <f>'[1]16信息机电学院（计算机应用）'!$B$11</f>
        <v>大学生就业指导教程</v>
      </c>
      <c r="T1" s="5" t="s">
        <v>27</v>
      </c>
      <c r="U1" s="5" t="s">
        <v>28</v>
      </c>
      <c r="V1" s="5" t="str">
        <f>'[1]16信息机电学院（计算机应用）'!$B$10</f>
        <v>职业汉语讲义</v>
      </c>
      <c r="W1" s="5" t="s">
        <v>30</v>
      </c>
      <c r="X1" s="5" t="s">
        <v>31</v>
      </c>
      <c r="Y1" s="1" t="s">
        <v>32</v>
      </c>
      <c r="Z1" s="1" t="s">
        <v>31</v>
      </c>
    </row>
    <row r="2" s="1" customFormat="1" ht="12" spans="1:26">
      <c r="A2" s="4">
        <v>1</v>
      </c>
      <c r="B2" s="1" t="s">
        <v>3212</v>
      </c>
      <c r="C2" s="1" t="s">
        <v>34</v>
      </c>
      <c r="D2" s="1" t="s">
        <v>3354</v>
      </c>
      <c r="E2" s="1" t="s">
        <v>3355</v>
      </c>
      <c r="F2" s="1" t="s">
        <v>3356</v>
      </c>
      <c r="G2" s="1" t="s">
        <v>38</v>
      </c>
      <c r="H2" s="1" t="s">
        <v>39</v>
      </c>
      <c r="I2" s="4">
        <v>39</v>
      </c>
      <c r="J2" s="4">
        <v>35</v>
      </c>
      <c r="K2" s="4">
        <v>49</v>
      </c>
      <c r="L2" s="4">
        <v>39.8</v>
      </c>
      <c r="M2" s="4">
        <v>35</v>
      </c>
      <c r="N2" s="4">
        <v>49</v>
      </c>
      <c r="O2" s="4">
        <v>59</v>
      </c>
      <c r="P2" s="4">
        <v>34</v>
      </c>
      <c r="Q2" s="4">
        <v>39.8</v>
      </c>
      <c r="R2" s="4">
        <v>29</v>
      </c>
      <c r="S2" s="4">
        <v>32</v>
      </c>
      <c r="T2" s="1">
        <f>SUM(I2:S2)</f>
        <v>440.6</v>
      </c>
      <c r="U2" s="1">
        <f>T2*0.85</f>
        <v>374.51</v>
      </c>
      <c r="V2" s="4">
        <v>4.8</v>
      </c>
      <c r="W2" s="4">
        <v>4.8</v>
      </c>
      <c r="X2" s="1">
        <f>U2+V2+W2</f>
        <v>384.11</v>
      </c>
      <c r="Y2" s="1">
        <v>110</v>
      </c>
      <c r="Z2" s="1">
        <f>G2-X2-Y2</f>
        <v>505.89</v>
      </c>
    </row>
    <row r="3" s="1" customFormat="1" ht="12" spans="1:26">
      <c r="A3" s="4">
        <v>2</v>
      </c>
      <c r="B3" s="1" t="s">
        <v>3212</v>
      </c>
      <c r="C3" s="1" t="s">
        <v>34</v>
      </c>
      <c r="D3" s="1" t="s">
        <v>3354</v>
      </c>
      <c r="E3" s="1" t="s">
        <v>3357</v>
      </c>
      <c r="F3" s="1" t="s">
        <v>3358</v>
      </c>
      <c r="G3" s="1" t="s">
        <v>38</v>
      </c>
      <c r="H3" s="1" t="s">
        <v>39</v>
      </c>
      <c r="I3" s="4">
        <v>39</v>
      </c>
      <c r="J3" s="4">
        <v>35</v>
      </c>
      <c r="K3" s="4">
        <v>49</v>
      </c>
      <c r="L3" s="4">
        <v>39.8</v>
      </c>
      <c r="M3" s="4">
        <v>35</v>
      </c>
      <c r="N3" s="4">
        <v>49</v>
      </c>
      <c r="O3" s="4">
        <v>59</v>
      </c>
      <c r="P3" s="4">
        <v>34</v>
      </c>
      <c r="Q3" s="4">
        <v>39.8</v>
      </c>
      <c r="R3" s="4">
        <v>29</v>
      </c>
      <c r="S3" s="4">
        <v>32</v>
      </c>
      <c r="T3" s="1">
        <f t="shared" ref="T3:T34" si="0">SUM(I3:S3)</f>
        <v>440.6</v>
      </c>
      <c r="U3" s="1">
        <f t="shared" ref="U3:U34" si="1">T3*0.85</f>
        <v>374.51</v>
      </c>
      <c r="V3" s="4">
        <v>4.8</v>
      </c>
      <c r="W3" s="4">
        <v>4.8</v>
      </c>
      <c r="X3" s="1">
        <f t="shared" ref="X3:X34" si="2">U3+V3+W3</f>
        <v>384.11</v>
      </c>
      <c r="Y3" s="1">
        <v>110</v>
      </c>
      <c r="Z3" s="1">
        <f t="shared" ref="Z3:Z34" si="3">G3-X3-Y3</f>
        <v>505.89</v>
      </c>
    </row>
    <row r="4" s="1" customFormat="1" ht="12" spans="1:26">
      <c r="A4" s="4">
        <v>3</v>
      </c>
      <c r="B4" s="1" t="s">
        <v>3212</v>
      </c>
      <c r="C4" s="1" t="s">
        <v>34</v>
      </c>
      <c r="D4" s="1" t="s">
        <v>3354</v>
      </c>
      <c r="E4" s="1" t="s">
        <v>3359</v>
      </c>
      <c r="F4" s="1" t="s">
        <v>3360</v>
      </c>
      <c r="G4" s="1" t="s">
        <v>38</v>
      </c>
      <c r="H4" s="1" t="s">
        <v>39</v>
      </c>
      <c r="I4" s="4">
        <v>39</v>
      </c>
      <c r="J4" s="4">
        <v>35</v>
      </c>
      <c r="K4" s="4">
        <v>49</v>
      </c>
      <c r="L4" s="4">
        <v>39.8</v>
      </c>
      <c r="M4" s="4">
        <v>35</v>
      </c>
      <c r="N4" s="4">
        <v>49</v>
      </c>
      <c r="O4" s="4">
        <v>59</v>
      </c>
      <c r="P4" s="4">
        <v>34</v>
      </c>
      <c r="Q4" s="4">
        <v>39.8</v>
      </c>
      <c r="R4" s="4">
        <v>29</v>
      </c>
      <c r="S4" s="4">
        <v>32</v>
      </c>
      <c r="T4" s="1">
        <f t="shared" si="0"/>
        <v>440.6</v>
      </c>
      <c r="U4" s="1">
        <f t="shared" si="1"/>
        <v>374.51</v>
      </c>
      <c r="V4" s="4">
        <v>4.8</v>
      </c>
      <c r="W4" s="4">
        <v>4.8</v>
      </c>
      <c r="X4" s="1">
        <f t="shared" si="2"/>
        <v>384.11</v>
      </c>
      <c r="Y4" s="1">
        <v>110</v>
      </c>
      <c r="Z4" s="1">
        <f t="shared" si="3"/>
        <v>505.89</v>
      </c>
    </row>
    <row r="5" s="1" customFormat="1" ht="12" spans="1:26">
      <c r="A5" s="4">
        <v>4</v>
      </c>
      <c r="B5" s="1" t="s">
        <v>3212</v>
      </c>
      <c r="C5" s="1" t="s">
        <v>34</v>
      </c>
      <c r="D5" s="1" t="s">
        <v>3354</v>
      </c>
      <c r="E5" s="1" t="s">
        <v>3361</v>
      </c>
      <c r="F5" s="1" t="s">
        <v>3362</v>
      </c>
      <c r="G5" s="1" t="s">
        <v>38</v>
      </c>
      <c r="H5" s="1" t="s">
        <v>39</v>
      </c>
      <c r="I5" s="4">
        <v>39</v>
      </c>
      <c r="J5" s="4">
        <v>35</v>
      </c>
      <c r="K5" s="4">
        <v>49</v>
      </c>
      <c r="L5" s="4">
        <v>39.8</v>
      </c>
      <c r="M5" s="4">
        <v>35</v>
      </c>
      <c r="N5" s="4">
        <v>49</v>
      </c>
      <c r="O5" s="4">
        <v>59</v>
      </c>
      <c r="P5" s="4">
        <v>34</v>
      </c>
      <c r="Q5" s="4">
        <v>39.8</v>
      </c>
      <c r="R5" s="4">
        <v>29</v>
      </c>
      <c r="S5" s="4">
        <v>32</v>
      </c>
      <c r="T5" s="1">
        <f t="shared" si="0"/>
        <v>440.6</v>
      </c>
      <c r="U5" s="1">
        <f t="shared" si="1"/>
        <v>374.51</v>
      </c>
      <c r="V5" s="4">
        <v>4.8</v>
      </c>
      <c r="W5" s="4">
        <v>4.8</v>
      </c>
      <c r="X5" s="1">
        <f t="shared" si="2"/>
        <v>384.11</v>
      </c>
      <c r="Y5" s="1">
        <v>110</v>
      </c>
      <c r="Z5" s="1">
        <f t="shared" si="3"/>
        <v>505.89</v>
      </c>
    </row>
    <row r="6" s="1" customFormat="1" ht="12" spans="1:26">
      <c r="A6" s="4">
        <v>5</v>
      </c>
      <c r="B6" s="1" t="s">
        <v>3212</v>
      </c>
      <c r="C6" s="1" t="s">
        <v>34</v>
      </c>
      <c r="D6" s="1" t="s">
        <v>3354</v>
      </c>
      <c r="E6" s="1" t="s">
        <v>3363</v>
      </c>
      <c r="F6" s="1" t="s">
        <v>3364</v>
      </c>
      <c r="G6" s="1" t="s">
        <v>38</v>
      </c>
      <c r="H6" s="1" t="s">
        <v>39</v>
      </c>
      <c r="I6" s="4">
        <v>39</v>
      </c>
      <c r="J6" s="4">
        <v>35</v>
      </c>
      <c r="K6" s="4">
        <v>49</v>
      </c>
      <c r="L6" s="4">
        <v>39.8</v>
      </c>
      <c r="M6" s="4">
        <v>35</v>
      </c>
      <c r="N6" s="4">
        <v>49</v>
      </c>
      <c r="O6" s="4">
        <v>59</v>
      </c>
      <c r="P6" s="4">
        <v>34</v>
      </c>
      <c r="Q6" s="4">
        <v>39.8</v>
      </c>
      <c r="R6" s="4">
        <v>29</v>
      </c>
      <c r="S6" s="4">
        <v>32</v>
      </c>
      <c r="T6" s="1">
        <f t="shared" si="0"/>
        <v>440.6</v>
      </c>
      <c r="U6" s="1">
        <f t="shared" si="1"/>
        <v>374.51</v>
      </c>
      <c r="V6" s="4">
        <v>4.8</v>
      </c>
      <c r="W6" s="4">
        <v>4.8</v>
      </c>
      <c r="X6" s="1">
        <f t="shared" si="2"/>
        <v>384.11</v>
      </c>
      <c r="Y6" s="1">
        <v>110</v>
      </c>
      <c r="Z6" s="1">
        <f t="shared" si="3"/>
        <v>505.89</v>
      </c>
    </row>
    <row r="7" s="1" customFormat="1" ht="12" spans="1:26">
      <c r="A7" s="4">
        <v>6</v>
      </c>
      <c r="B7" s="1" t="s">
        <v>3212</v>
      </c>
      <c r="C7" s="1" t="s">
        <v>34</v>
      </c>
      <c r="D7" s="1" t="s">
        <v>3354</v>
      </c>
      <c r="E7" s="1" t="s">
        <v>3365</v>
      </c>
      <c r="F7" s="1" t="s">
        <v>3366</v>
      </c>
      <c r="G7" s="1" t="s">
        <v>38</v>
      </c>
      <c r="H7" s="1" t="s">
        <v>39</v>
      </c>
      <c r="I7" s="4">
        <v>39</v>
      </c>
      <c r="J7" s="4">
        <v>35</v>
      </c>
      <c r="K7" s="4">
        <v>49</v>
      </c>
      <c r="L7" s="4">
        <v>39.8</v>
      </c>
      <c r="M7" s="4">
        <v>35</v>
      </c>
      <c r="N7" s="4">
        <v>49</v>
      </c>
      <c r="O7" s="4">
        <v>59</v>
      </c>
      <c r="P7" s="4">
        <v>34</v>
      </c>
      <c r="Q7" s="4">
        <v>39.8</v>
      </c>
      <c r="R7" s="4">
        <v>29</v>
      </c>
      <c r="S7" s="4">
        <v>32</v>
      </c>
      <c r="T7" s="1">
        <f t="shared" si="0"/>
        <v>440.6</v>
      </c>
      <c r="U7" s="1">
        <f t="shared" si="1"/>
        <v>374.51</v>
      </c>
      <c r="V7" s="4">
        <v>4.8</v>
      </c>
      <c r="W7" s="4">
        <v>4.8</v>
      </c>
      <c r="X7" s="1">
        <f t="shared" si="2"/>
        <v>384.11</v>
      </c>
      <c r="Y7" s="1">
        <v>110</v>
      </c>
      <c r="Z7" s="1">
        <f t="shared" si="3"/>
        <v>505.89</v>
      </c>
    </row>
    <row r="8" s="1" customFormat="1" ht="12" spans="1:26">
      <c r="A8" s="4">
        <v>7</v>
      </c>
      <c r="B8" s="1" t="s">
        <v>3212</v>
      </c>
      <c r="C8" s="1" t="s">
        <v>34</v>
      </c>
      <c r="D8" s="1" t="s">
        <v>3354</v>
      </c>
      <c r="E8" s="1" t="s">
        <v>3367</v>
      </c>
      <c r="F8" s="1" t="s">
        <v>3368</v>
      </c>
      <c r="G8" s="1" t="s">
        <v>38</v>
      </c>
      <c r="H8" s="1" t="s">
        <v>39</v>
      </c>
      <c r="I8" s="4">
        <v>39</v>
      </c>
      <c r="J8" s="4">
        <v>35</v>
      </c>
      <c r="K8" s="4">
        <v>49</v>
      </c>
      <c r="L8" s="4">
        <v>39.8</v>
      </c>
      <c r="M8" s="4">
        <v>35</v>
      </c>
      <c r="N8" s="4">
        <v>49</v>
      </c>
      <c r="O8" s="4">
        <v>59</v>
      </c>
      <c r="P8" s="4">
        <v>34</v>
      </c>
      <c r="Q8" s="4">
        <v>39.8</v>
      </c>
      <c r="R8" s="4">
        <v>29</v>
      </c>
      <c r="S8" s="4">
        <v>32</v>
      </c>
      <c r="T8" s="1">
        <f t="shared" si="0"/>
        <v>440.6</v>
      </c>
      <c r="U8" s="1">
        <f t="shared" si="1"/>
        <v>374.51</v>
      </c>
      <c r="V8" s="4">
        <v>4.8</v>
      </c>
      <c r="W8" s="4">
        <v>4.8</v>
      </c>
      <c r="X8" s="1">
        <f t="shared" si="2"/>
        <v>384.11</v>
      </c>
      <c r="Y8" s="1">
        <v>110</v>
      </c>
      <c r="Z8" s="1">
        <f t="shared" si="3"/>
        <v>505.89</v>
      </c>
    </row>
    <row r="9" s="1" customFormat="1" ht="12" spans="1:26">
      <c r="A9" s="4">
        <v>8</v>
      </c>
      <c r="B9" s="1" t="s">
        <v>3212</v>
      </c>
      <c r="C9" s="1" t="s">
        <v>34</v>
      </c>
      <c r="D9" s="1" t="s">
        <v>3354</v>
      </c>
      <c r="E9" s="1" t="s">
        <v>3369</v>
      </c>
      <c r="F9" s="1" t="s">
        <v>3370</v>
      </c>
      <c r="G9" s="1" t="s">
        <v>38</v>
      </c>
      <c r="H9" s="1" t="s">
        <v>39</v>
      </c>
      <c r="I9" s="4">
        <v>39</v>
      </c>
      <c r="J9" s="4">
        <v>35</v>
      </c>
      <c r="K9" s="4">
        <v>49</v>
      </c>
      <c r="L9" s="4">
        <v>39.8</v>
      </c>
      <c r="M9" s="4">
        <v>35</v>
      </c>
      <c r="N9" s="4">
        <v>49</v>
      </c>
      <c r="O9" s="4">
        <v>59</v>
      </c>
      <c r="P9" s="4">
        <v>34</v>
      </c>
      <c r="Q9" s="4">
        <v>39.8</v>
      </c>
      <c r="R9" s="4">
        <v>29</v>
      </c>
      <c r="S9" s="4">
        <v>32</v>
      </c>
      <c r="T9" s="1">
        <f t="shared" si="0"/>
        <v>440.6</v>
      </c>
      <c r="U9" s="1">
        <f t="shared" si="1"/>
        <v>374.51</v>
      </c>
      <c r="V9" s="4">
        <v>4.8</v>
      </c>
      <c r="W9" s="4">
        <v>4.8</v>
      </c>
      <c r="X9" s="1">
        <f t="shared" si="2"/>
        <v>384.11</v>
      </c>
      <c r="Y9" s="1">
        <v>110</v>
      </c>
      <c r="Z9" s="1">
        <f t="shared" si="3"/>
        <v>505.89</v>
      </c>
    </row>
    <row r="10" s="1" customFormat="1" ht="12" spans="1:26">
      <c r="A10" s="4">
        <v>9</v>
      </c>
      <c r="B10" s="1" t="s">
        <v>3212</v>
      </c>
      <c r="C10" s="1" t="s">
        <v>34</v>
      </c>
      <c r="D10" s="1" t="s">
        <v>3354</v>
      </c>
      <c r="E10" s="1" t="s">
        <v>3371</v>
      </c>
      <c r="F10" s="1" t="s">
        <v>3372</v>
      </c>
      <c r="G10" s="1" t="s">
        <v>38</v>
      </c>
      <c r="H10" s="1" t="s">
        <v>39</v>
      </c>
      <c r="I10" s="4">
        <v>39</v>
      </c>
      <c r="J10" s="4">
        <v>35</v>
      </c>
      <c r="K10" s="4">
        <v>49</v>
      </c>
      <c r="L10" s="4">
        <v>39.8</v>
      </c>
      <c r="M10" s="4">
        <v>35</v>
      </c>
      <c r="N10" s="4">
        <v>49</v>
      </c>
      <c r="O10" s="4">
        <v>59</v>
      </c>
      <c r="P10" s="4">
        <v>34</v>
      </c>
      <c r="Q10" s="4">
        <v>39.8</v>
      </c>
      <c r="R10" s="4">
        <v>29</v>
      </c>
      <c r="S10" s="4">
        <v>32</v>
      </c>
      <c r="T10" s="1">
        <f t="shared" si="0"/>
        <v>440.6</v>
      </c>
      <c r="U10" s="1">
        <f t="shared" si="1"/>
        <v>374.51</v>
      </c>
      <c r="V10" s="4">
        <v>4.8</v>
      </c>
      <c r="W10" s="4">
        <v>4.8</v>
      </c>
      <c r="X10" s="1">
        <f t="shared" si="2"/>
        <v>384.11</v>
      </c>
      <c r="Y10" s="1">
        <v>110</v>
      </c>
      <c r="Z10" s="1">
        <f t="shared" si="3"/>
        <v>505.89</v>
      </c>
    </row>
    <row r="11" s="1" customFormat="1" ht="12" spans="1:26">
      <c r="A11" s="4">
        <v>10</v>
      </c>
      <c r="B11" s="1" t="s">
        <v>3212</v>
      </c>
      <c r="C11" s="1" t="s">
        <v>34</v>
      </c>
      <c r="D11" s="1" t="s">
        <v>3354</v>
      </c>
      <c r="E11" s="1" t="s">
        <v>3373</v>
      </c>
      <c r="F11" s="1" t="s">
        <v>3374</v>
      </c>
      <c r="G11" s="1" t="s">
        <v>38</v>
      </c>
      <c r="H11" s="1" t="s">
        <v>39</v>
      </c>
      <c r="I11" s="4">
        <v>39</v>
      </c>
      <c r="J11" s="4">
        <v>35</v>
      </c>
      <c r="K11" s="4">
        <v>49</v>
      </c>
      <c r="L11" s="4">
        <v>39.8</v>
      </c>
      <c r="M11" s="4">
        <v>35</v>
      </c>
      <c r="N11" s="4">
        <v>49</v>
      </c>
      <c r="O11" s="4">
        <v>59</v>
      </c>
      <c r="P11" s="4">
        <v>34</v>
      </c>
      <c r="Q11" s="4">
        <v>39.8</v>
      </c>
      <c r="R11" s="4">
        <v>29</v>
      </c>
      <c r="S11" s="4">
        <v>32</v>
      </c>
      <c r="T11" s="1">
        <f t="shared" si="0"/>
        <v>440.6</v>
      </c>
      <c r="U11" s="1">
        <f t="shared" si="1"/>
        <v>374.51</v>
      </c>
      <c r="V11" s="4">
        <v>4.8</v>
      </c>
      <c r="W11" s="4">
        <v>4.8</v>
      </c>
      <c r="X11" s="1">
        <f t="shared" si="2"/>
        <v>384.11</v>
      </c>
      <c r="Y11" s="1">
        <v>110</v>
      </c>
      <c r="Z11" s="1">
        <f t="shared" si="3"/>
        <v>505.89</v>
      </c>
    </row>
    <row r="12" s="1" customFormat="1" ht="12" spans="1:26">
      <c r="A12" s="4">
        <v>11</v>
      </c>
      <c r="B12" s="1" t="s">
        <v>3212</v>
      </c>
      <c r="C12" s="1" t="s">
        <v>34</v>
      </c>
      <c r="D12" s="1" t="s">
        <v>3354</v>
      </c>
      <c r="E12" s="1" t="s">
        <v>3375</v>
      </c>
      <c r="F12" s="1" t="s">
        <v>3376</v>
      </c>
      <c r="G12" s="1" t="s">
        <v>38</v>
      </c>
      <c r="H12" s="1" t="s">
        <v>39</v>
      </c>
      <c r="I12" s="4">
        <v>39</v>
      </c>
      <c r="J12" s="4">
        <v>35</v>
      </c>
      <c r="K12" s="4">
        <v>49</v>
      </c>
      <c r="L12" s="4">
        <v>39.8</v>
      </c>
      <c r="M12" s="4">
        <v>35</v>
      </c>
      <c r="N12" s="4">
        <v>49</v>
      </c>
      <c r="O12" s="4">
        <v>59</v>
      </c>
      <c r="P12" s="4">
        <v>34</v>
      </c>
      <c r="Q12" s="4">
        <v>39.8</v>
      </c>
      <c r="R12" s="4">
        <v>29</v>
      </c>
      <c r="S12" s="4">
        <v>32</v>
      </c>
      <c r="T12" s="1">
        <f t="shared" si="0"/>
        <v>440.6</v>
      </c>
      <c r="U12" s="1">
        <f t="shared" si="1"/>
        <v>374.51</v>
      </c>
      <c r="V12" s="4">
        <v>4.8</v>
      </c>
      <c r="W12" s="4">
        <v>4.8</v>
      </c>
      <c r="X12" s="1">
        <f t="shared" si="2"/>
        <v>384.11</v>
      </c>
      <c r="Y12" s="1">
        <v>110</v>
      </c>
      <c r="Z12" s="1">
        <f t="shared" si="3"/>
        <v>505.89</v>
      </c>
    </row>
    <row r="13" s="1" customFormat="1" ht="12" spans="1:26">
      <c r="A13" s="4">
        <v>12</v>
      </c>
      <c r="B13" s="1" t="s">
        <v>3212</v>
      </c>
      <c r="C13" s="1" t="s">
        <v>34</v>
      </c>
      <c r="D13" s="1" t="s">
        <v>3354</v>
      </c>
      <c r="E13" s="1" t="s">
        <v>3377</v>
      </c>
      <c r="F13" s="1" t="s">
        <v>3378</v>
      </c>
      <c r="G13" s="1" t="s">
        <v>38</v>
      </c>
      <c r="H13" s="1" t="s">
        <v>39</v>
      </c>
      <c r="I13" s="4">
        <v>39</v>
      </c>
      <c r="J13" s="4">
        <v>35</v>
      </c>
      <c r="K13" s="4">
        <v>49</v>
      </c>
      <c r="L13" s="4">
        <v>39.8</v>
      </c>
      <c r="M13" s="4">
        <v>35</v>
      </c>
      <c r="N13" s="4">
        <v>49</v>
      </c>
      <c r="O13" s="4">
        <v>59</v>
      </c>
      <c r="P13" s="4">
        <v>34</v>
      </c>
      <c r="Q13" s="4">
        <v>39.8</v>
      </c>
      <c r="R13" s="4">
        <v>29</v>
      </c>
      <c r="S13" s="4">
        <v>32</v>
      </c>
      <c r="T13" s="1">
        <f t="shared" si="0"/>
        <v>440.6</v>
      </c>
      <c r="U13" s="1">
        <f t="shared" si="1"/>
        <v>374.51</v>
      </c>
      <c r="V13" s="4">
        <v>4.8</v>
      </c>
      <c r="W13" s="4">
        <v>4.8</v>
      </c>
      <c r="X13" s="1">
        <f t="shared" si="2"/>
        <v>384.11</v>
      </c>
      <c r="Y13" s="1">
        <v>110</v>
      </c>
      <c r="Z13" s="1">
        <f t="shared" si="3"/>
        <v>505.89</v>
      </c>
    </row>
    <row r="14" s="1" customFormat="1" ht="12" spans="1:26">
      <c r="A14" s="4">
        <v>13</v>
      </c>
      <c r="B14" s="1" t="s">
        <v>3212</v>
      </c>
      <c r="C14" s="1" t="s">
        <v>34</v>
      </c>
      <c r="D14" s="1" t="s">
        <v>3354</v>
      </c>
      <c r="E14" s="1" t="s">
        <v>3379</v>
      </c>
      <c r="F14" s="1" t="s">
        <v>3380</v>
      </c>
      <c r="G14" s="1" t="s">
        <v>38</v>
      </c>
      <c r="H14" s="1" t="s">
        <v>39</v>
      </c>
      <c r="I14" s="4">
        <v>39</v>
      </c>
      <c r="J14" s="4">
        <v>35</v>
      </c>
      <c r="K14" s="4">
        <v>49</v>
      </c>
      <c r="L14" s="4">
        <v>39.8</v>
      </c>
      <c r="M14" s="4">
        <v>35</v>
      </c>
      <c r="N14" s="4">
        <v>49</v>
      </c>
      <c r="O14" s="4">
        <v>59</v>
      </c>
      <c r="P14" s="4">
        <v>34</v>
      </c>
      <c r="Q14" s="4">
        <v>39.8</v>
      </c>
      <c r="R14" s="4">
        <v>29</v>
      </c>
      <c r="S14" s="4">
        <v>32</v>
      </c>
      <c r="T14" s="1">
        <f t="shared" si="0"/>
        <v>440.6</v>
      </c>
      <c r="U14" s="1">
        <f t="shared" si="1"/>
        <v>374.51</v>
      </c>
      <c r="V14" s="4">
        <v>4.8</v>
      </c>
      <c r="W14" s="4">
        <v>4.8</v>
      </c>
      <c r="X14" s="1">
        <f t="shared" si="2"/>
        <v>384.11</v>
      </c>
      <c r="Y14" s="1">
        <v>110</v>
      </c>
      <c r="Z14" s="1">
        <f t="shared" si="3"/>
        <v>505.89</v>
      </c>
    </row>
    <row r="15" s="1" customFormat="1" ht="12" spans="1:26">
      <c r="A15" s="4">
        <v>14</v>
      </c>
      <c r="B15" s="1" t="s">
        <v>3212</v>
      </c>
      <c r="C15" s="1" t="s">
        <v>34</v>
      </c>
      <c r="D15" s="1" t="s">
        <v>3354</v>
      </c>
      <c r="E15" s="1" t="s">
        <v>3381</v>
      </c>
      <c r="F15" s="1" t="s">
        <v>3382</v>
      </c>
      <c r="G15" s="1" t="s">
        <v>38</v>
      </c>
      <c r="H15" s="1" t="s">
        <v>39</v>
      </c>
      <c r="I15" s="4">
        <v>39</v>
      </c>
      <c r="J15" s="4">
        <v>35</v>
      </c>
      <c r="K15" s="4">
        <v>49</v>
      </c>
      <c r="L15" s="4">
        <v>39.8</v>
      </c>
      <c r="M15" s="4">
        <v>35</v>
      </c>
      <c r="N15" s="4">
        <v>49</v>
      </c>
      <c r="O15" s="4">
        <v>59</v>
      </c>
      <c r="P15" s="4">
        <v>34</v>
      </c>
      <c r="Q15" s="4">
        <v>39.8</v>
      </c>
      <c r="R15" s="4">
        <v>29</v>
      </c>
      <c r="S15" s="4">
        <v>32</v>
      </c>
      <c r="T15" s="1">
        <f t="shared" si="0"/>
        <v>440.6</v>
      </c>
      <c r="U15" s="1">
        <f t="shared" si="1"/>
        <v>374.51</v>
      </c>
      <c r="V15" s="4">
        <v>4.8</v>
      </c>
      <c r="W15" s="4">
        <v>4.8</v>
      </c>
      <c r="X15" s="1">
        <f t="shared" si="2"/>
        <v>384.11</v>
      </c>
      <c r="Y15" s="1">
        <v>110</v>
      </c>
      <c r="Z15" s="1">
        <f t="shared" si="3"/>
        <v>505.89</v>
      </c>
    </row>
    <row r="16" s="1" customFormat="1" ht="12" spans="1:26">
      <c r="A16" s="4">
        <v>15</v>
      </c>
      <c r="B16" s="1" t="s">
        <v>3212</v>
      </c>
      <c r="C16" s="1" t="s">
        <v>34</v>
      </c>
      <c r="D16" s="1" t="s">
        <v>3354</v>
      </c>
      <c r="E16" s="1" t="s">
        <v>3383</v>
      </c>
      <c r="F16" s="1" t="s">
        <v>3384</v>
      </c>
      <c r="G16" s="1" t="s">
        <v>38</v>
      </c>
      <c r="H16" s="1" t="s">
        <v>39</v>
      </c>
      <c r="I16" s="4">
        <v>39</v>
      </c>
      <c r="J16" s="4">
        <v>35</v>
      </c>
      <c r="K16" s="4">
        <v>49</v>
      </c>
      <c r="L16" s="4">
        <v>39.8</v>
      </c>
      <c r="M16" s="4">
        <v>35</v>
      </c>
      <c r="N16" s="4">
        <v>49</v>
      </c>
      <c r="O16" s="4">
        <v>59</v>
      </c>
      <c r="P16" s="4">
        <v>34</v>
      </c>
      <c r="Q16" s="4">
        <v>39.8</v>
      </c>
      <c r="R16" s="4">
        <v>29</v>
      </c>
      <c r="S16" s="4">
        <v>32</v>
      </c>
      <c r="T16" s="1">
        <f t="shared" si="0"/>
        <v>440.6</v>
      </c>
      <c r="U16" s="1">
        <f t="shared" si="1"/>
        <v>374.51</v>
      </c>
      <c r="V16" s="4">
        <v>4.8</v>
      </c>
      <c r="W16" s="4">
        <v>4.8</v>
      </c>
      <c r="X16" s="1">
        <f t="shared" si="2"/>
        <v>384.11</v>
      </c>
      <c r="Y16" s="1">
        <v>110</v>
      </c>
      <c r="Z16" s="1">
        <f t="shared" si="3"/>
        <v>505.89</v>
      </c>
    </row>
    <row r="17" s="1" customFormat="1" ht="12" spans="1:26">
      <c r="A17" s="4">
        <v>16</v>
      </c>
      <c r="B17" s="1" t="s">
        <v>3212</v>
      </c>
      <c r="C17" s="1" t="s">
        <v>34</v>
      </c>
      <c r="D17" s="1" t="s">
        <v>3354</v>
      </c>
      <c r="E17" s="1" t="s">
        <v>3385</v>
      </c>
      <c r="F17" s="1" t="s">
        <v>3386</v>
      </c>
      <c r="G17" s="1" t="s">
        <v>38</v>
      </c>
      <c r="H17" s="1" t="s">
        <v>39</v>
      </c>
      <c r="I17" s="4">
        <v>39</v>
      </c>
      <c r="J17" s="4">
        <v>35</v>
      </c>
      <c r="K17" s="4">
        <v>49</v>
      </c>
      <c r="L17" s="4">
        <v>39.8</v>
      </c>
      <c r="M17" s="4">
        <v>35</v>
      </c>
      <c r="N17" s="4">
        <v>49</v>
      </c>
      <c r="O17" s="4">
        <v>59</v>
      </c>
      <c r="P17" s="4">
        <v>34</v>
      </c>
      <c r="Q17" s="4">
        <v>39.8</v>
      </c>
      <c r="R17" s="4">
        <v>29</v>
      </c>
      <c r="S17" s="4">
        <v>32</v>
      </c>
      <c r="T17" s="1">
        <f t="shared" si="0"/>
        <v>440.6</v>
      </c>
      <c r="U17" s="1">
        <f t="shared" si="1"/>
        <v>374.51</v>
      </c>
      <c r="V17" s="4">
        <v>4.8</v>
      </c>
      <c r="W17" s="4">
        <v>4.8</v>
      </c>
      <c r="X17" s="1">
        <f t="shared" si="2"/>
        <v>384.11</v>
      </c>
      <c r="Y17" s="1">
        <v>110</v>
      </c>
      <c r="Z17" s="1">
        <f t="shared" si="3"/>
        <v>505.89</v>
      </c>
    </row>
    <row r="18" s="1" customFormat="1" ht="12" spans="1:26">
      <c r="A18" s="4">
        <v>17</v>
      </c>
      <c r="B18" s="1" t="s">
        <v>3212</v>
      </c>
      <c r="C18" s="1" t="s">
        <v>34</v>
      </c>
      <c r="D18" s="1" t="s">
        <v>3354</v>
      </c>
      <c r="E18" s="1" t="s">
        <v>3387</v>
      </c>
      <c r="F18" s="1" t="s">
        <v>3388</v>
      </c>
      <c r="G18" s="1" t="s">
        <v>38</v>
      </c>
      <c r="H18" s="1" t="s">
        <v>39</v>
      </c>
      <c r="I18" s="4">
        <v>39</v>
      </c>
      <c r="J18" s="4">
        <v>35</v>
      </c>
      <c r="K18" s="4">
        <v>49</v>
      </c>
      <c r="L18" s="4">
        <v>39.8</v>
      </c>
      <c r="M18" s="4">
        <v>35</v>
      </c>
      <c r="N18" s="4">
        <v>49</v>
      </c>
      <c r="O18" s="4">
        <v>59</v>
      </c>
      <c r="P18" s="4">
        <v>34</v>
      </c>
      <c r="Q18" s="4">
        <v>39.8</v>
      </c>
      <c r="R18" s="4">
        <v>29</v>
      </c>
      <c r="S18" s="4">
        <v>32</v>
      </c>
      <c r="T18" s="1">
        <f t="shared" si="0"/>
        <v>440.6</v>
      </c>
      <c r="U18" s="1">
        <f t="shared" si="1"/>
        <v>374.51</v>
      </c>
      <c r="V18" s="4">
        <v>4.8</v>
      </c>
      <c r="W18" s="4">
        <v>4.8</v>
      </c>
      <c r="X18" s="1">
        <f t="shared" si="2"/>
        <v>384.11</v>
      </c>
      <c r="Y18" s="1">
        <v>110</v>
      </c>
      <c r="Z18" s="1">
        <f t="shared" si="3"/>
        <v>505.89</v>
      </c>
    </row>
    <row r="19" s="1" customFormat="1" ht="12" spans="1:26">
      <c r="A19" s="4">
        <v>18</v>
      </c>
      <c r="B19" s="1" t="s">
        <v>3212</v>
      </c>
      <c r="C19" s="1" t="s">
        <v>34</v>
      </c>
      <c r="D19" s="1" t="s">
        <v>3354</v>
      </c>
      <c r="E19" s="1" t="s">
        <v>3389</v>
      </c>
      <c r="F19" s="1" t="s">
        <v>3390</v>
      </c>
      <c r="G19" s="1" t="s">
        <v>38</v>
      </c>
      <c r="H19" s="1" t="s">
        <v>39</v>
      </c>
      <c r="I19" s="4">
        <v>39</v>
      </c>
      <c r="J19" s="4">
        <v>35</v>
      </c>
      <c r="K19" s="4">
        <v>49</v>
      </c>
      <c r="L19" s="4">
        <v>39.8</v>
      </c>
      <c r="M19" s="4">
        <v>35</v>
      </c>
      <c r="N19" s="4">
        <v>49</v>
      </c>
      <c r="O19" s="4">
        <v>59</v>
      </c>
      <c r="P19" s="4">
        <v>34</v>
      </c>
      <c r="Q19" s="4">
        <v>39.8</v>
      </c>
      <c r="R19" s="4">
        <v>29</v>
      </c>
      <c r="S19" s="4">
        <v>32</v>
      </c>
      <c r="T19" s="1">
        <f t="shared" si="0"/>
        <v>440.6</v>
      </c>
      <c r="U19" s="1">
        <f t="shared" si="1"/>
        <v>374.51</v>
      </c>
      <c r="V19" s="4">
        <v>4.8</v>
      </c>
      <c r="W19" s="4">
        <v>4.8</v>
      </c>
      <c r="X19" s="1">
        <f t="shared" si="2"/>
        <v>384.11</v>
      </c>
      <c r="Y19" s="1">
        <v>110</v>
      </c>
      <c r="Z19" s="1">
        <f t="shared" si="3"/>
        <v>505.89</v>
      </c>
    </row>
    <row r="20" s="1" customFormat="1" ht="12" spans="1:26">
      <c r="A20" s="4">
        <v>19</v>
      </c>
      <c r="B20" s="1" t="s">
        <v>3212</v>
      </c>
      <c r="C20" s="1" t="s">
        <v>34</v>
      </c>
      <c r="D20" s="1" t="s">
        <v>3354</v>
      </c>
      <c r="E20" s="1" t="s">
        <v>3391</v>
      </c>
      <c r="F20" s="1" t="s">
        <v>3392</v>
      </c>
      <c r="G20" s="1" t="s">
        <v>38</v>
      </c>
      <c r="H20" s="1" t="s">
        <v>39</v>
      </c>
      <c r="I20" s="4">
        <v>39</v>
      </c>
      <c r="J20" s="4">
        <v>35</v>
      </c>
      <c r="K20" s="4">
        <v>49</v>
      </c>
      <c r="L20" s="4">
        <v>39.8</v>
      </c>
      <c r="M20" s="4">
        <v>35</v>
      </c>
      <c r="N20" s="4">
        <v>49</v>
      </c>
      <c r="O20" s="4">
        <v>59</v>
      </c>
      <c r="P20" s="4">
        <v>34</v>
      </c>
      <c r="Q20" s="4">
        <v>39.8</v>
      </c>
      <c r="R20" s="4">
        <v>29</v>
      </c>
      <c r="S20" s="4">
        <v>32</v>
      </c>
      <c r="T20" s="1">
        <f t="shared" si="0"/>
        <v>440.6</v>
      </c>
      <c r="U20" s="1">
        <f t="shared" si="1"/>
        <v>374.51</v>
      </c>
      <c r="V20" s="4">
        <v>4.8</v>
      </c>
      <c r="W20" s="4">
        <v>4.8</v>
      </c>
      <c r="X20" s="1">
        <f t="shared" si="2"/>
        <v>384.11</v>
      </c>
      <c r="Y20" s="1">
        <v>110</v>
      </c>
      <c r="Z20" s="1">
        <f t="shared" si="3"/>
        <v>505.89</v>
      </c>
    </row>
    <row r="21" s="1" customFormat="1" ht="12" spans="1:26">
      <c r="A21" s="4">
        <v>20</v>
      </c>
      <c r="B21" s="1" t="s">
        <v>3212</v>
      </c>
      <c r="C21" s="1" t="s">
        <v>34</v>
      </c>
      <c r="D21" s="1" t="s">
        <v>3354</v>
      </c>
      <c r="E21" s="1" t="s">
        <v>3393</v>
      </c>
      <c r="F21" s="1" t="s">
        <v>3394</v>
      </c>
      <c r="G21" s="1" t="s">
        <v>38</v>
      </c>
      <c r="H21" s="1" t="s">
        <v>39</v>
      </c>
      <c r="I21" s="4">
        <v>39</v>
      </c>
      <c r="J21" s="4">
        <v>35</v>
      </c>
      <c r="K21" s="4">
        <v>49</v>
      </c>
      <c r="L21" s="4">
        <v>39.8</v>
      </c>
      <c r="M21" s="4">
        <v>35</v>
      </c>
      <c r="N21" s="4">
        <v>49</v>
      </c>
      <c r="O21" s="4">
        <v>59</v>
      </c>
      <c r="P21" s="4">
        <v>34</v>
      </c>
      <c r="Q21" s="4">
        <v>39.8</v>
      </c>
      <c r="R21" s="4">
        <v>29</v>
      </c>
      <c r="S21" s="4">
        <v>32</v>
      </c>
      <c r="T21" s="1">
        <f t="shared" si="0"/>
        <v>440.6</v>
      </c>
      <c r="U21" s="1">
        <f t="shared" si="1"/>
        <v>374.51</v>
      </c>
      <c r="V21" s="4">
        <v>4.8</v>
      </c>
      <c r="W21" s="4">
        <v>4.8</v>
      </c>
      <c r="X21" s="1">
        <f t="shared" si="2"/>
        <v>384.11</v>
      </c>
      <c r="Y21" s="1">
        <v>110</v>
      </c>
      <c r="Z21" s="1">
        <f t="shared" si="3"/>
        <v>505.89</v>
      </c>
    </row>
    <row r="22" s="1" customFormat="1" ht="12" spans="1:26">
      <c r="A22" s="4">
        <v>21</v>
      </c>
      <c r="B22" s="1" t="s">
        <v>3212</v>
      </c>
      <c r="C22" s="1" t="s">
        <v>34</v>
      </c>
      <c r="D22" s="1" t="s">
        <v>3354</v>
      </c>
      <c r="E22" s="1" t="s">
        <v>3395</v>
      </c>
      <c r="F22" s="1" t="s">
        <v>3396</v>
      </c>
      <c r="G22" s="1" t="s">
        <v>38</v>
      </c>
      <c r="H22" s="1" t="s">
        <v>39</v>
      </c>
      <c r="I22" s="4">
        <v>39</v>
      </c>
      <c r="J22" s="4">
        <v>35</v>
      </c>
      <c r="K22" s="4">
        <v>49</v>
      </c>
      <c r="L22" s="4">
        <v>39.8</v>
      </c>
      <c r="M22" s="4">
        <v>35</v>
      </c>
      <c r="N22" s="4">
        <v>49</v>
      </c>
      <c r="O22" s="4">
        <v>59</v>
      </c>
      <c r="P22" s="4">
        <v>34</v>
      </c>
      <c r="Q22" s="4">
        <v>39.8</v>
      </c>
      <c r="R22" s="4">
        <v>29</v>
      </c>
      <c r="S22" s="4">
        <v>32</v>
      </c>
      <c r="T22" s="1">
        <f t="shared" si="0"/>
        <v>440.6</v>
      </c>
      <c r="U22" s="1">
        <f t="shared" si="1"/>
        <v>374.51</v>
      </c>
      <c r="V22" s="4">
        <v>4.8</v>
      </c>
      <c r="W22" s="4">
        <v>4.8</v>
      </c>
      <c r="X22" s="1">
        <f t="shared" si="2"/>
        <v>384.11</v>
      </c>
      <c r="Y22" s="1">
        <v>110</v>
      </c>
      <c r="Z22" s="1">
        <f t="shared" si="3"/>
        <v>505.89</v>
      </c>
    </row>
    <row r="23" s="1" customFormat="1" ht="12" spans="1:26">
      <c r="A23" s="4">
        <v>22</v>
      </c>
      <c r="B23" s="1" t="s">
        <v>3212</v>
      </c>
      <c r="C23" s="1" t="s">
        <v>34</v>
      </c>
      <c r="D23" s="1" t="s">
        <v>3354</v>
      </c>
      <c r="E23" s="1" t="s">
        <v>3397</v>
      </c>
      <c r="F23" s="1" t="s">
        <v>3398</v>
      </c>
      <c r="G23" s="1" t="s">
        <v>38</v>
      </c>
      <c r="H23" s="1" t="s">
        <v>39</v>
      </c>
      <c r="I23" s="4">
        <v>39</v>
      </c>
      <c r="J23" s="4">
        <v>35</v>
      </c>
      <c r="K23" s="4">
        <v>49</v>
      </c>
      <c r="L23" s="4">
        <v>39.8</v>
      </c>
      <c r="M23" s="4">
        <v>35</v>
      </c>
      <c r="N23" s="4">
        <v>49</v>
      </c>
      <c r="O23" s="4">
        <v>59</v>
      </c>
      <c r="P23" s="4">
        <v>34</v>
      </c>
      <c r="Q23" s="4">
        <v>39.8</v>
      </c>
      <c r="R23" s="4">
        <v>29</v>
      </c>
      <c r="S23" s="4">
        <v>32</v>
      </c>
      <c r="T23" s="1">
        <f t="shared" si="0"/>
        <v>440.6</v>
      </c>
      <c r="U23" s="1">
        <f t="shared" si="1"/>
        <v>374.51</v>
      </c>
      <c r="V23" s="4">
        <v>4.8</v>
      </c>
      <c r="W23" s="4">
        <v>4.8</v>
      </c>
      <c r="X23" s="1">
        <f t="shared" si="2"/>
        <v>384.11</v>
      </c>
      <c r="Y23" s="1">
        <v>110</v>
      </c>
      <c r="Z23" s="1">
        <f t="shared" si="3"/>
        <v>505.89</v>
      </c>
    </row>
    <row r="24" s="1" customFormat="1" ht="12" spans="1:26">
      <c r="A24" s="4">
        <v>23</v>
      </c>
      <c r="B24" s="1" t="s">
        <v>3212</v>
      </c>
      <c r="C24" s="1" t="s">
        <v>34</v>
      </c>
      <c r="D24" s="1" t="s">
        <v>3354</v>
      </c>
      <c r="E24" s="1" t="s">
        <v>3399</v>
      </c>
      <c r="F24" s="1" t="s">
        <v>3400</v>
      </c>
      <c r="G24" s="1" t="s">
        <v>38</v>
      </c>
      <c r="H24" s="1" t="s">
        <v>39</v>
      </c>
      <c r="I24" s="4">
        <v>39</v>
      </c>
      <c r="J24" s="4">
        <v>35</v>
      </c>
      <c r="K24" s="4">
        <v>49</v>
      </c>
      <c r="L24" s="4">
        <v>39.8</v>
      </c>
      <c r="M24" s="4">
        <v>35</v>
      </c>
      <c r="N24" s="4">
        <v>49</v>
      </c>
      <c r="O24" s="4">
        <v>59</v>
      </c>
      <c r="P24" s="4">
        <v>34</v>
      </c>
      <c r="Q24" s="4">
        <v>39.8</v>
      </c>
      <c r="R24" s="4">
        <v>29</v>
      </c>
      <c r="S24" s="4">
        <v>32</v>
      </c>
      <c r="T24" s="1">
        <f t="shared" si="0"/>
        <v>440.6</v>
      </c>
      <c r="U24" s="1">
        <f t="shared" si="1"/>
        <v>374.51</v>
      </c>
      <c r="V24" s="4">
        <v>4.8</v>
      </c>
      <c r="W24" s="4">
        <v>4.8</v>
      </c>
      <c r="X24" s="1">
        <f t="shared" si="2"/>
        <v>384.11</v>
      </c>
      <c r="Y24" s="1">
        <v>110</v>
      </c>
      <c r="Z24" s="1">
        <f t="shared" si="3"/>
        <v>505.89</v>
      </c>
    </row>
    <row r="25" s="1" customFormat="1" ht="12" spans="1:26">
      <c r="A25" s="4">
        <v>24</v>
      </c>
      <c r="B25" s="1" t="s">
        <v>3212</v>
      </c>
      <c r="C25" s="1" t="s">
        <v>34</v>
      </c>
      <c r="D25" s="1" t="s">
        <v>3354</v>
      </c>
      <c r="E25" s="1" t="s">
        <v>3401</v>
      </c>
      <c r="F25" s="1" t="s">
        <v>3402</v>
      </c>
      <c r="G25" s="1" t="s">
        <v>38</v>
      </c>
      <c r="H25" s="1" t="s">
        <v>39</v>
      </c>
      <c r="I25" s="4">
        <v>39</v>
      </c>
      <c r="J25" s="4">
        <v>35</v>
      </c>
      <c r="K25" s="4">
        <v>49</v>
      </c>
      <c r="L25" s="4">
        <v>39.8</v>
      </c>
      <c r="M25" s="4">
        <v>35</v>
      </c>
      <c r="N25" s="4">
        <v>49</v>
      </c>
      <c r="O25" s="4">
        <v>59</v>
      </c>
      <c r="P25" s="4">
        <v>34</v>
      </c>
      <c r="Q25" s="4">
        <v>39.8</v>
      </c>
      <c r="R25" s="4">
        <v>29</v>
      </c>
      <c r="S25" s="4">
        <v>32</v>
      </c>
      <c r="T25" s="1">
        <f t="shared" si="0"/>
        <v>440.6</v>
      </c>
      <c r="U25" s="1">
        <f t="shared" si="1"/>
        <v>374.51</v>
      </c>
      <c r="V25" s="4">
        <v>4.8</v>
      </c>
      <c r="W25" s="4">
        <v>4.8</v>
      </c>
      <c r="X25" s="1">
        <f t="shared" si="2"/>
        <v>384.11</v>
      </c>
      <c r="Y25" s="1">
        <v>110</v>
      </c>
      <c r="Z25" s="1">
        <f t="shared" si="3"/>
        <v>505.89</v>
      </c>
    </row>
    <row r="26" s="1" customFormat="1" ht="12" spans="1:26">
      <c r="A26" s="4">
        <v>25</v>
      </c>
      <c r="B26" s="1" t="s">
        <v>3212</v>
      </c>
      <c r="C26" s="1" t="s">
        <v>34</v>
      </c>
      <c r="D26" s="1" t="s">
        <v>3354</v>
      </c>
      <c r="E26" s="1" t="s">
        <v>3403</v>
      </c>
      <c r="F26" s="1" t="s">
        <v>3404</v>
      </c>
      <c r="G26" s="1" t="s">
        <v>38</v>
      </c>
      <c r="H26" s="1" t="s">
        <v>39</v>
      </c>
      <c r="I26" s="4">
        <v>39</v>
      </c>
      <c r="J26" s="4">
        <v>35</v>
      </c>
      <c r="K26" s="4">
        <v>49</v>
      </c>
      <c r="L26" s="4">
        <v>39.8</v>
      </c>
      <c r="M26" s="4">
        <v>35</v>
      </c>
      <c r="N26" s="4">
        <v>49</v>
      </c>
      <c r="O26" s="4">
        <v>59</v>
      </c>
      <c r="P26" s="4">
        <v>34</v>
      </c>
      <c r="Q26" s="4">
        <v>39.8</v>
      </c>
      <c r="R26" s="4">
        <v>29</v>
      </c>
      <c r="S26" s="4">
        <v>32</v>
      </c>
      <c r="T26" s="1">
        <f t="shared" si="0"/>
        <v>440.6</v>
      </c>
      <c r="U26" s="1">
        <f t="shared" si="1"/>
        <v>374.51</v>
      </c>
      <c r="V26" s="4">
        <v>4.8</v>
      </c>
      <c r="W26" s="4">
        <v>4.8</v>
      </c>
      <c r="X26" s="1">
        <f t="shared" si="2"/>
        <v>384.11</v>
      </c>
      <c r="Y26" s="1">
        <v>110</v>
      </c>
      <c r="Z26" s="1">
        <f t="shared" si="3"/>
        <v>505.89</v>
      </c>
    </row>
    <row r="27" s="1" customFormat="1" ht="12" spans="1:26">
      <c r="A27" s="4">
        <v>26</v>
      </c>
      <c r="B27" s="1" t="s">
        <v>3212</v>
      </c>
      <c r="C27" s="1" t="s">
        <v>34</v>
      </c>
      <c r="D27" s="1" t="s">
        <v>3354</v>
      </c>
      <c r="E27" s="1" t="s">
        <v>3405</v>
      </c>
      <c r="F27" s="1" t="s">
        <v>3406</v>
      </c>
      <c r="G27" s="1" t="s">
        <v>38</v>
      </c>
      <c r="H27" s="1" t="s">
        <v>39</v>
      </c>
      <c r="I27" s="4">
        <v>39</v>
      </c>
      <c r="J27" s="4">
        <v>35</v>
      </c>
      <c r="K27" s="4">
        <v>49</v>
      </c>
      <c r="L27" s="4">
        <v>39.8</v>
      </c>
      <c r="M27" s="4">
        <v>35</v>
      </c>
      <c r="N27" s="4">
        <v>49</v>
      </c>
      <c r="O27" s="4">
        <v>59</v>
      </c>
      <c r="P27" s="4">
        <v>34</v>
      </c>
      <c r="Q27" s="4">
        <v>39.8</v>
      </c>
      <c r="R27" s="4">
        <v>29</v>
      </c>
      <c r="S27" s="4">
        <v>32</v>
      </c>
      <c r="T27" s="1">
        <f t="shared" si="0"/>
        <v>440.6</v>
      </c>
      <c r="U27" s="1">
        <f t="shared" si="1"/>
        <v>374.51</v>
      </c>
      <c r="V27" s="4">
        <v>4.8</v>
      </c>
      <c r="W27" s="4">
        <v>4.8</v>
      </c>
      <c r="X27" s="1">
        <f t="shared" si="2"/>
        <v>384.11</v>
      </c>
      <c r="Y27" s="1">
        <v>110</v>
      </c>
      <c r="Z27" s="1">
        <f t="shared" si="3"/>
        <v>505.89</v>
      </c>
    </row>
    <row r="28" s="1" customFormat="1" ht="12" spans="1:26">
      <c r="A28" s="4">
        <v>27</v>
      </c>
      <c r="B28" s="1" t="s">
        <v>3212</v>
      </c>
      <c r="C28" s="1" t="s">
        <v>34</v>
      </c>
      <c r="D28" s="1" t="s">
        <v>3354</v>
      </c>
      <c r="E28" s="1" t="s">
        <v>3407</v>
      </c>
      <c r="F28" s="1" t="s">
        <v>3408</v>
      </c>
      <c r="G28" s="1" t="s">
        <v>38</v>
      </c>
      <c r="H28" s="1" t="s">
        <v>39</v>
      </c>
      <c r="I28" s="4">
        <v>39</v>
      </c>
      <c r="J28" s="4">
        <v>35</v>
      </c>
      <c r="K28" s="4">
        <v>49</v>
      </c>
      <c r="L28" s="4">
        <v>39.8</v>
      </c>
      <c r="M28" s="4">
        <v>35</v>
      </c>
      <c r="N28" s="4">
        <v>49</v>
      </c>
      <c r="O28" s="4">
        <v>59</v>
      </c>
      <c r="P28" s="4">
        <v>34</v>
      </c>
      <c r="Q28" s="4">
        <v>39.8</v>
      </c>
      <c r="R28" s="4">
        <v>29</v>
      </c>
      <c r="S28" s="4">
        <v>32</v>
      </c>
      <c r="T28" s="1">
        <f t="shared" si="0"/>
        <v>440.6</v>
      </c>
      <c r="U28" s="1">
        <f t="shared" si="1"/>
        <v>374.51</v>
      </c>
      <c r="V28" s="4">
        <v>4.8</v>
      </c>
      <c r="W28" s="4">
        <v>4.8</v>
      </c>
      <c r="X28" s="1">
        <f t="shared" si="2"/>
        <v>384.11</v>
      </c>
      <c r="Y28" s="1">
        <v>110</v>
      </c>
      <c r="Z28" s="1">
        <f t="shared" si="3"/>
        <v>505.89</v>
      </c>
    </row>
    <row r="29" s="1" customFormat="1" ht="12" spans="1:26">
      <c r="A29" s="4">
        <v>28</v>
      </c>
      <c r="B29" s="1" t="s">
        <v>3212</v>
      </c>
      <c r="C29" s="1" t="s">
        <v>34</v>
      </c>
      <c r="D29" s="1" t="s">
        <v>3354</v>
      </c>
      <c r="E29" s="1" t="s">
        <v>3409</v>
      </c>
      <c r="F29" s="1" t="s">
        <v>89</v>
      </c>
      <c r="G29" s="1" t="s">
        <v>38</v>
      </c>
      <c r="H29" s="1" t="s">
        <v>39</v>
      </c>
      <c r="I29" s="4">
        <v>39</v>
      </c>
      <c r="J29" s="4">
        <v>35</v>
      </c>
      <c r="K29" s="4">
        <v>49</v>
      </c>
      <c r="L29" s="4">
        <v>39.8</v>
      </c>
      <c r="M29" s="4">
        <v>35</v>
      </c>
      <c r="N29" s="4">
        <v>49</v>
      </c>
      <c r="O29" s="4">
        <v>59</v>
      </c>
      <c r="P29" s="4">
        <v>34</v>
      </c>
      <c r="Q29" s="4">
        <v>39.8</v>
      </c>
      <c r="R29" s="4">
        <v>29</v>
      </c>
      <c r="S29" s="4">
        <v>32</v>
      </c>
      <c r="T29" s="1">
        <f t="shared" si="0"/>
        <v>440.6</v>
      </c>
      <c r="U29" s="1">
        <f t="shared" si="1"/>
        <v>374.51</v>
      </c>
      <c r="V29" s="4">
        <v>4.8</v>
      </c>
      <c r="W29" s="4">
        <v>4.8</v>
      </c>
      <c r="X29" s="1">
        <f t="shared" si="2"/>
        <v>384.11</v>
      </c>
      <c r="Y29" s="1">
        <v>110</v>
      </c>
      <c r="Z29" s="1">
        <f t="shared" si="3"/>
        <v>505.89</v>
      </c>
    </row>
    <row r="30" s="1" customFormat="1" ht="12" spans="1:26">
      <c r="A30" s="4">
        <v>29</v>
      </c>
      <c r="B30" s="1" t="s">
        <v>3212</v>
      </c>
      <c r="C30" s="1" t="s">
        <v>34</v>
      </c>
      <c r="D30" s="1" t="s">
        <v>3354</v>
      </c>
      <c r="E30" s="1" t="s">
        <v>3410</v>
      </c>
      <c r="F30" s="1" t="s">
        <v>3411</v>
      </c>
      <c r="G30" s="1" t="s">
        <v>38</v>
      </c>
      <c r="H30" s="1" t="s">
        <v>39</v>
      </c>
      <c r="I30" s="4">
        <v>39</v>
      </c>
      <c r="J30" s="4">
        <v>35</v>
      </c>
      <c r="K30" s="4">
        <v>49</v>
      </c>
      <c r="L30" s="4">
        <v>39.8</v>
      </c>
      <c r="M30" s="4">
        <v>35</v>
      </c>
      <c r="N30" s="4">
        <v>49</v>
      </c>
      <c r="O30" s="4">
        <v>59</v>
      </c>
      <c r="P30" s="4">
        <v>34</v>
      </c>
      <c r="Q30" s="4">
        <v>39.8</v>
      </c>
      <c r="R30" s="4">
        <v>29</v>
      </c>
      <c r="S30" s="4">
        <v>32</v>
      </c>
      <c r="T30" s="1">
        <f t="shared" si="0"/>
        <v>440.6</v>
      </c>
      <c r="U30" s="1">
        <f t="shared" si="1"/>
        <v>374.51</v>
      </c>
      <c r="V30" s="4">
        <v>4.8</v>
      </c>
      <c r="W30" s="4">
        <v>4.8</v>
      </c>
      <c r="X30" s="1">
        <f t="shared" si="2"/>
        <v>384.11</v>
      </c>
      <c r="Y30" s="1">
        <v>110</v>
      </c>
      <c r="Z30" s="1">
        <f t="shared" si="3"/>
        <v>505.89</v>
      </c>
    </row>
    <row r="31" s="1" customFormat="1" ht="12" spans="1:26">
      <c r="A31" s="4">
        <v>30</v>
      </c>
      <c r="B31" s="1" t="s">
        <v>3212</v>
      </c>
      <c r="C31" s="1" t="s">
        <v>34</v>
      </c>
      <c r="D31" s="1" t="s">
        <v>3354</v>
      </c>
      <c r="E31" s="1" t="s">
        <v>3412</v>
      </c>
      <c r="F31" s="1" t="s">
        <v>3413</v>
      </c>
      <c r="G31" s="1" t="s">
        <v>38</v>
      </c>
      <c r="H31" s="1" t="s">
        <v>39</v>
      </c>
      <c r="I31" s="4">
        <v>39</v>
      </c>
      <c r="J31" s="4">
        <v>35</v>
      </c>
      <c r="K31" s="4">
        <v>49</v>
      </c>
      <c r="L31" s="4">
        <v>39.8</v>
      </c>
      <c r="M31" s="4">
        <v>35</v>
      </c>
      <c r="N31" s="4">
        <v>49</v>
      </c>
      <c r="O31" s="4">
        <v>59</v>
      </c>
      <c r="P31" s="4">
        <v>34</v>
      </c>
      <c r="Q31" s="4">
        <v>39.8</v>
      </c>
      <c r="R31" s="4">
        <v>29</v>
      </c>
      <c r="S31" s="4">
        <v>32</v>
      </c>
      <c r="T31" s="1">
        <f t="shared" si="0"/>
        <v>440.6</v>
      </c>
      <c r="U31" s="1">
        <f t="shared" si="1"/>
        <v>374.51</v>
      </c>
      <c r="V31" s="4">
        <v>4.8</v>
      </c>
      <c r="W31" s="4">
        <v>4.8</v>
      </c>
      <c r="X31" s="1">
        <f t="shared" si="2"/>
        <v>384.11</v>
      </c>
      <c r="Y31" s="1">
        <v>110</v>
      </c>
      <c r="Z31" s="1">
        <f t="shared" si="3"/>
        <v>505.89</v>
      </c>
    </row>
    <row r="32" s="1" customFormat="1" ht="12" spans="1:26">
      <c r="A32" s="4">
        <v>31</v>
      </c>
      <c r="B32" s="1" t="s">
        <v>3212</v>
      </c>
      <c r="C32" s="1" t="s">
        <v>34</v>
      </c>
      <c r="D32" s="1" t="s">
        <v>3354</v>
      </c>
      <c r="E32" s="1" t="s">
        <v>3414</v>
      </c>
      <c r="F32" s="1" t="s">
        <v>3415</v>
      </c>
      <c r="G32" s="1" t="s">
        <v>38</v>
      </c>
      <c r="H32" s="1" t="s">
        <v>39</v>
      </c>
      <c r="I32" s="4">
        <v>39</v>
      </c>
      <c r="J32" s="4">
        <v>35</v>
      </c>
      <c r="K32" s="4">
        <v>49</v>
      </c>
      <c r="L32" s="4">
        <v>39.8</v>
      </c>
      <c r="M32" s="4">
        <v>35</v>
      </c>
      <c r="N32" s="4">
        <v>49</v>
      </c>
      <c r="O32" s="4">
        <v>59</v>
      </c>
      <c r="P32" s="4">
        <v>34</v>
      </c>
      <c r="Q32" s="4">
        <v>39.8</v>
      </c>
      <c r="R32" s="4">
        <v>29</v>
      </c>
      <c r="S32" s="4">
        <v>32</v>
      </c>
      <c r="T32" s="1">
        <f t="shared" si="0"/>
        <v>440.6</v>
      </c>
      <c r="U32" s="1">
        <f t="shared" si="1"/>
        <v>374.51</v>
      </c>
      <c r="V32" s="4">
        <v>4.8</v>
      </c>
      <c r="W32" s="4">
        <v>4.8</v>
      </c>
      <c r="X32" s="1">
        <f t="shared" si="2"/>
        <v>384.11</v>
      </c>
      <c r="Y32" s="1">
        <v>110</v>
      </c>
      <c r="Z32" s="1">
        <f t="shared" si="3"/>
        <v>505.89</v>
      </c>
    </row>
    <row r="33" s="1" customFormat="1" ht="12" spans="1:26">
      <c r="A33" s="4">
        <v>32</v>
      </c>
      <c r="B33" s="1" t="s">
        <v>3212</v>
      </c>
      <c r="C33" s="1" t="s">
        <v>34</v>
      </c>
      <c r="D33" s="1" t="s">
        <v>3354</v>
      </c>
      <c r="E33" s="1" t="s">
        <v>3416</v>
      </c>
      <c r="F33" s="1" t="s">
        <v>89</v>
      </c>
      <c r="G33" s="1" t="s">
        <v>38</v>
      </c>
      <c r="H33" s="1" t="s">
        <v>39</v>
      </c>
      <c r="I33" s="4">
        <v>39</v>
      </c>
      <c r="J33" s="4">
        <v>35</v>
      </c>
      <c r="K33" s="4">
        <v>49</v>
      </c>
      <c r="L33" s="4">
        <v>39.8</v>
      </c>
      <c r="M33" s="4">
        <v>35</v>
      </c>
      <c r="N33" s="4">
        <v>49</v>
      </c>
      <c r="O33" s="4">
        <v>59</v>
      </c>
      <c r="P33" s="4">
        <v>34</v>
      </c>
      <c r="Q33" s="4">
        <v>39.8</v>
      </c>
      <c r="R33" s="4">
        <v>29</v>
      </c>
      <c r="S33" s="4">
        <v>32</v>
      </c>
      <c r="T33" s="1">
        <f t="shared" si="0"/>
        <v>440.6</v>
      </c>
      <c r="U33" s="1">
        <f t="shared" si="1"/>
        <v>374.51</v>
      </c>
      <c r="V33" s="4">
        <v>4.8</v>
      </c>
      <c r="W33" s="4">
        <v>4.8</v>
      </c>
      <c r="X33" s="1">
        <f t="shared" si="2"/>
        <v>384.11</v>
      </c>
      <c r="Y33" s="1">
        <v>110</v>
      </c>
      <c r="Z33" s="1">
        <f t="shared" si="3"/>
        <v>505.89</v>
      </c>
    </row>
    <row r="34" s="1" customFormat="1" ht="12" spans="1:26">
      <c r="A34" s="4">
        <v>33</v>
      </c>
      <c r="B34" s="1" t="s">
        <v>3212</v>
      </c>
      <c r="C34" s="1" t="s">
        <v>34</v>
      </c>
      <c r="D34" s="1" t="s">
        <v>3354</v>
      </c>
      <c r="E34" s="1" t="s">
        <v>3417</v>
      </c>
      <c r="F34" s="1" t="s">
        <v>3418</v>
      </c>
      <c r="G34" s="1" t="s">
        <v>38</v>
      </c>
      <c r="H34" s="1" t="s">
        <v>39</v>
      </c>
      <c r="I34" s="4">
        <v>39</v>
      </c>
      <c r="J34" s="4">
        <v>35</v>
      </c>
      <c r="K34" s="4">
        <v>49</v>
      </c>
      <c r="L34" s="4">
        <v>39.8</v>
      </c>
      <c r="M34" s="4">
        <v>35</v>
      </c>
      <c r="N34" s="4">
        <v>49</v>
      </c>
      <c r="O34" s="4">
        <v>59</v>
      </c>
      <c r="P34" s="4">
        <v>34</v>
      </c>
      <c r="Q34" s="4">
        <v>39.8</v>
      </c>
      <c r="R34" s="4">
        <v>29</v>
      </c>
      <c r="S34" s="4">
        <v>32</v>
      </c>
      <c r="T34" s="1">
        <f t="shared" si="0"/>
        <v>440.6</v>
      </c>
      <c r="U34" s="1">
        <f t="shared" si="1"/>
        <v>374.51</v>
      </c>
      <c r="V34" s="4">
        <v>4.8</v>
      </c>
      <c r="W34" s="4">
        <v>4.8</v>
      </c>
      <c r="X34" s="1">
        <f t="shared" si="2"/>
        <v>384.11</v>
      </c>
      <c r="Y34" s="1">
        <v>110</v>
      </c>
      <c r="Z34" s="1">
        <f t="shared" si="3"/>
        <v>505.89</v>
      </c>
    </row>
    <row r="35" s="1" customFormat="1" ht="12" spans="1:26">
      <c r="A35" s="4">
        <v>34</v>
      </c>
      <c r="B35" s="1" t="s">
        <v>3212</v>
      </c>
      <c r="C35" s="1" t="s">
        <v>34</v>
      </c>
      <c r="D35" s="1" t="s">
        <v>3354</v>
      </c>
      <c r="E35" s="1" t="s">
        <v>3419</v>
      </c>
      <c r="F35" s="1" t="s">
        <v>3420</v>
      </c>
      <c r="G35" s="1" t="s">
        <v>38</v>
      </c>
      <c r="H35" s="1" t="s">
        <v>39</v>
      </c>
      <c r="I35" s="4">
        <v>39</v>
      </c>
      <c r="J35" s="4">
        <v>35</v>
      </c>
      <c r="K35" s="4">
        <v>49</v>
      </c>
      <c r="L35" s="4">
        <v>39.8</v>
      </c>
      <c r="M35" s="4">
        <v>35</v>
      </c>
      <c r="N35" s="4">
        <v>49</v>
      </c>
      <c r="O35" s="4">
        <v>59</v>
      </c>
      <c r="P35" s="4">
        <v>34</v>
      </c>
      <c r="Q35" s="4">
        <v>39.8</v>
      </c>
      <c r="R35" s="4">
        <v>29</v>
      </c>
      <c r="S35" s="4">
        <v>32</v>
      </c>
      <c r="T35" s="1">
        <f t="shared" ref="T35:T66" si="4">SUM(I35:S35)</f>
        <v>440.6</v>
      </c>
      <c r="U35" s="1">
        <f t="shared" ref="U35:U66" si="5">T35*0.85</f>
        <v>374.51</v>
      </c>
      <c r="V35" s="4">
        <v>4.8</v>
      </c>
      <c r="W35" s="4">
        <v>4.8</v>
      </c>
      <c r="X35" s="1">
        <f t="shared" ref="X35:X66" si="6">U35+V35+W35</f>
        <v>384.11</v>
      </c>
      <c r="Y35" s="1">
        <v>110</v>
      </c>
      <c r="Z35" s="1">
        <f t="shared" ref="Z35:Z66" si="7">G35-X35-Y35</f>
        <v>505.89</v>
      </c>
    </row>
    <row r="36" s="1" customFormat="1" ht="12" spans="1:26">
      <c r="A36" s="4">
        <v>35</v>
      </c>
      <c r="B36" s="1" t="s">
        <v>3212</v>
      </c>
      <c r="C36" s="1" t="s">
        <v>34</v>
      </c>
      <c r="D36" s="1" t="s">
        <v>3354</v>
      </c>
      <c r="E36" s="1" t="s">
        <v>3421</v>
      </c>
      <c r="F36" s="1" t="s">
        <v>3422</v>
      </c>
      <c r="G36" s="1" t="s">
        <v>38</v>
      </c>
      <c r="H36" s="1" t="s">
        <v>39</v>
      </c>
      <c r="I36" s="4">
        <v>39</v>
      </c>
      <c r="J36" s="4">
        <v>35</v>
      </c>
      <c r="K36" s="4">
        <v>49</v>
      </c>
      <c r="L36" s="4">
        <v>39.8</v>
      </c>
      <c r="M36" s="4">
        <v>35</v>
      </c>
      <c r="N36" s="4">
        <v>49</v>
      </c>
      <c r="O36" s="4">
        <v>59</v>
      </c>
      <c r="P36" s="4">
        <v>34</v>
      </c>
      <c r="Q36" s="4">
        <v>39.8</v>
      </c>
      <c r="R36" s="4">
        <v>29</v>
      </c>
      <c r="S36" s="4">
        <v>32</v>
      </c>
      <c r="T36" s="1">
        <f t="shared" si="4"/>
        <v>440.6</v>
      </c>
      <c r="U36" s="1">
        <f t="shared" si="5"/>
        <v>374.51</v>
      </c>
      <c r="V36" s="4">
        <v>4.8</v>
      </c>
      <c r="W36" s="4">
        <v>4.8</v>
      </c>
      <c r="X36" s="1">
        <f t="shared" si="6"/>
        <v>384.11</v>
      </c>
      <c r="Y36" s="1">
        <v>110</v>
      </c>
      <c r="Z36" s="1">
        <f t="shared" si="7"/>
        <v>505.89</v>
      </c>
    </row>
    <row r="37" s="1" customFormat="1" ht="12" spans="1:26">
      <c r="A37" s="4">
        <v>36</v>
      </c>
      <c r="B37" s="1" t="s">
        <v>3212</v>
      </c>
      <c r="C37" s="1" t="s">
        <v>34</v>
      </c>
      <c r="D37" s="1" t="s">
        <v>3354</v>
      </c>
      <c r="E37" s="1" t="s">
        <v>3423</v>
      </c>
      <c r="F37" s="1" t="s">
        <v>3424</v>
      </c>
      <c r="G37" s="1" t="s">
        <v>38</v>
      </c>
      <c r="H37" s="1" t="s">
        <v>39</v>
      </c>
      <c r="I37" s="4">
        <v>39</v>
      </c>
      <c r="J37" s="4">
        <v>35</v>
      </c>
      <c r="K37" s="4">
        <v>49</v>
      </c>
      <c r="L37" s="4">
        <v>39.8</v>
      </c>
      <c r="M37" s="4">
        <v>35</v>
      </c>
      <c r="N37" s="4">
        <v>49</v>
      </c>
      <c r="O37" s="4">
        <v>59</v>
      </c>
      <c r="P37" s="4">
        <v>34</v>
      </c>
      <c r="Q37" s="4">
        <v>39.8</v>
      </c>
      <c r="R37" s="4">
        <v>29</v>
      </c>
      <c r="S37" s="4">
        <v>32</v>
      </c>
      <c r="T37" s="1">
        <f t="shared" si="4"/>
        <v>440.6</v>
      </c>
      <c r="U37" s="1">
        <f t="shared" si="5"/>
        <v>374.51</v>
      </c>
      <c r="V37" s="4">
        <v>4.8</v>
      </c>
      <c r="W37" s="4">
        <v>4.8</v>
      </c>
      <c r="X37" s="1">
        <f t="shared" si="6"/>
        <v>384.11</v>
      </c>
      <c r="Y37" s="1">
        <v>110</v>
      </c>
      <c r="Z37" s="1">
        <f t="shared" si="7"/>
        <v>505.89</v>
      </c>
    </row>
    <row r="38" s="1" customFormat="1" ht="12" spans="1:26">
      <c r="A38" s="4">
        <v>37</v>
      </c>
      <c r="B38" s="1" t="s">
        <v>3212</v>
      </c>
      <c r="C38" s="1" t="s">
        <v>34</v>
      </c>
      <c r="D38" s="1" t="s">
        <v>3354</v>
      </c>
      <c r="E38" s="1" t="s">
        <v>3425</v>
      </c>
      <c r="F38" s="1" t="s">
        <v>3426</v>
      </c>
      <c r="G38" s="1" t="s">
        <v>38</v>
      </c>
      <c r="H38" s="1" t="s">
        <v>39</v>
      </c>
      <c r="I38" s="4">
        <v>39</v>
      </c>
      <c r="J38" s="4">
        <v>35</v>
      </c>
      <c r="K38" s="4">
        <v>49</v>
      </c>
      <c r="L38" s="4">
        <v>39.8</v>
      </c>
      <c r="M38" s="4">
        <v>35</v>
      </c>
      <c r="N38" s="4">
        <v>49</v>
      </c>
      <c r="O38" s="4">
        <v>59</v>
      </c>
      <c r="P38" s="4">
        <v>34</v>
      </c>
      <c r="Q38" s="4">
        <v>39.8</v>
      </c>
      <c r="R38" s="4">
        <v>29</v>
      </c>
      <c r="S38" s="4">
        <v>32</v>
      </c>
      <c r="T38" s="1">
        <f t="shared" si="4"/>
        <v>440.6</v>
      </c>
      <c r="U38" s="1">
        <f t="shared" si="5"/>
        <v>374.51</v>
      </c>
      <c r="V38" s="4">
        <v>4.8</v>
      </c>
      <c r="W38" s="4">
        <v>4.8</v>
      </c>
      <c r="X38" s="1">
        <f t="shared" si="6"/>
        <v>384.11</v>
      </c>
      <c r="Y38" s="1">
        <v>110</v>
      </c>
      <c r="Z38" s="1">
        <f t="shared" si="7"/>
        <v>505.89</v>
      </c>
    </row>
    <row r="39" s="1" customFormat="1" ht="12" spans="1:26">
      <c r="A39" s="4">
        <v>38</v>
      </c>
      <c r="B39" s="1" t="s">
        <v>3212</v>
      </c>
      <c r="C39" s="1" t="s">
        <v>34</v>
      </c>
      <c r="D39" s="1" t="s">
        <v>3354</v>
      </c>
      <c r="E39" s="1" t="s">
        <v>3427</v>
      </c>
      <c r="F39" s="1" t="s">
        <v>3428</v>
      </c>
      <c r="G39" s="1" t="s">
        <v>38</v>
      </c>
      <c r="H39" s="1" t="s">
        <v>39</v>
      </c>
      <c r="I39" s="4">
        <v>39</v>
      </c>
      <c r="J39" s="4">
        <v>35</v>
      </c>
      <c r="K39" s="4">
        <v>49</v>
      </c>
      <c r="L39" s="4">
        <v>39.8</v>
      </c>
      <c r="M39" s="4">
        <v>35</v>
      </c>
      <c r="N39" s="4">
        <v>49</v>
      </c>
      <c r="O39" s="4">
        <v>59</v>
      </c>
      <c r="P39" s="4">
        <v>34</v>
      </c>
      <c r="Q39" s="4">
        <v>39.8</v>
      </c>
      <c r="R39" s="4">
        <v>29</v>
      </c>
      <c r="S39" s="4">
        <v>32</v>
      </c>
      <c r="T39" s="1">
        <f t="shared" si="4"/>
        <v>440.6</v>
      </c>
      <c r="U39" s="1">
        <f t="shared" si="5"/>
        <v>374.51</v>
      </c>
      <c r="V39" s="4">
        <v>4.8</v>
      </c>
      <c r="W39" s="4">
        <v>4.8</v>
      </c>
      <c r="X39" s="1">
        <f t="shared" si="6"/>
        <v>384.11</v>
      </c>
      <c r="Y39" s="1">
        <v>110</v>
      </c>
      <c r="Z39" s="1">
        <f t="shared" si="7"/>
        <v>505.89</v>
      </c>
    </row>
    <row r="40" s="1" customFormat="1" ht="12" spans="1:26">
      <c r="A40" s="4">
        <v>39</v>
      </c>
      <c r="B40" s="1" t="s">
        <v>3212</v>
      </c>
      <c r="C40" s="1" t="s">
        <v>34</v>
      </c>
      <c r="D40" s="1" t="s">
        <v>3354</v>
      </c>
      <c r="E40" s="1" t="s">
        <v>3429</v>
      </c>
      <c r="F40" s="1" t="s">
        <v>3430</v>
      </c>
      <c r="G40" s="1" t="s">
        <v>38</v>
      </c>
      <c r="H40" s="1" t="s">
        <v>39</v>
      </c>
      <c r="I40" s="4">
        <v>39</v>
      </c>
      <c r="J40" s="4">
        <v>35</v>
      </c>
      <c r="K40" s="4">
        <v>49</v>
      </c>
      <c r="L40" s="4">
        <v>39.8</v>
      </c>
      <c r="M40" s="4">
        <v>35</v>
      </c>
      <c r="N40" s="4">
        <v>49</v>
      </c>
      <c r="O40" s="4">
        <v>59</v>
      </c>
      <c r="P40" s="4">
        <v>34</v>
      </c>
      <c r="Q40" s="4">
        <v>39.8</v>
      </c>
      <c r="R40" s="4">
        <v>29</v>
      </c>
      <c r="S40" s="4">
        <v>32</v>
      </c>
      <c r="T40" s="1">
        <f t="shared" si="4"/>
        <v>440.6</v>
      </c>
      <c r="U40" s="1">
        <f t="shared" si="5"/>
        <v>374.51</v>
      </c>
      <c r="V40" s="4">
        <v>4.8</v>
      </c>
      <c r="W40" s="4">
        <v>4.8</v>
      </c>
      <c r="X40" s="1">
        <f t="shared" si="6"/>
        <v>384.11</v>
      </c>
      <c r="Y40" s="1">
        <v>110</v>
      </c>
      <c r="Z40" s="1">
        <f t="shared" si="7"/>
        <v>505.89</v>
      </c>
    </row>
    <row r="41" s="1" customFormat="1" ht="12" spans="1:26">
      <c r="A41" s="4">
        <v>40</v>
      </c>
      <c r="B41" s="1" t="s">
        <v>3212</v>
      </c>
      <c r="C41" s="1" t="s">
        <v>34</v>
      </c>
      <c r="D41" s="1" t="s">
        <v>3354</v>
      </c>
      <c r="E41" s="1" t="s">
        <v>3431</v>
      </c>
      <c r="F41" s="1" t="s">
        <v>3432</v>
      </c>
      <c r="G41" s="1" t="s">
        <v>38</v>
      </c>
      <c r="H41" s="1" t="s">
        <v>39</v>
      </c>
      <c r="I41" s="4">
        <v>39</v>
      </c>
      <c r="J41" s="4">
        <v>35</v>
      </c>
      <c r="K41" s="4">
        <v>49</v>
      </c>
      <c r="L41" s="4">
        <v>39.8</v>
      </c>
      <c r="M41" s="4">
        <v>35</v>
      </c>
      <c r="N41" s="4">
        <v>49</v>
      </c>
      <c r="O41" s="4">
        <v>59</v>
      </c>
      <c r="P41" s="4">
        <v>34</v>
      </c>
      <c r="Q41" s="4">
        <v>39.8</v>
      </c>
      <c r="R41" s="4">
        <v>29</v>
      </c>
      <c r="S41" s="4">
        <v>32</v>
      </c>
      <c r="T41" s="1">
        <f t="shared" si="4"/>
        <v>440.6</v>
      </c>
      <c r="U41" s="1">
        <f t="shared" si="5"/>
        <v>374.51</v>
      </c>
      <c r="V41" s="4">
        <v>4.8</v>
      </c>
      <c r="W41" s="4">
        <v>4.8</v>
      </c>
      <c r="X41" s="1">
        <f t="shared" si="6"/>
        <v>384.11</v>
      </c>
      <c r="Y41" s="1">
        <v>110</v>
      </c>
      <c r="Z41" s="1">
        <f t="shared" si="7"/>
        <v>505.89</v>
      </c>
    </row>
    <row r="42" s="1" customFormat="1" ht="12" spans="1:26">
      <c r="A42" s="4">
        <v>41</v>
      </c>
      <c r="B42" s="1" t="s">
        <v>3212</v>
      </c>
      <c r="C42" s="1" t="s">
        <v>34</v>
      </c>
      <c r="D42" s="1" t="s">
        <v>3354</v>
      </c>
      <c r="E42" s="1" t="s">
        <v>3433</v>
      </c>
      <c r="F42" s="1" t="s">
        <v>3434</v>
      </c>
      <c r="G42" s="1" t="s">
        <v>38</v>
      </c>
      <c r="H42" s="1" t="s">
        <v>39</v>
      </c>
      <c r="I42" s="4">
        <v>39</v>
      </c>
      <c r="J42" s="4">
        <v>35</v>
      </c>
      <c r="K42" s="4">
        <v>49</v>
      </c>
      <c r="L42" s="4">
        <v>39.8</v>
      </c>
      <c r="M42" s="4">
        <v>35</v>
      </c>
      <c r="N42" s="4">
        <v>49</v>
      </c>
      <c r="O42" s="4">
        <v>59</v>
      </c>
      <c r="P42" s="4">
        <v>34</v>
      </c>
      <c r="Q42" s="4">
        <v>39.8</v>
      </c>
      <c r="R42" s="4">
        <v>29</v>
      </c>
      <c r="S42" s="4">
        <v>32</v>
      </c>
      <c r="T42" s="1">
        <f t="shared" si="4"/>
        <v>440.6</v>
      </c>
      <c r="U42" s="1">
        <f t="shared" si="5"/>
        <v>374.51</v>
      </c>
      <c r="V42" s="4">
        <v>4.8</v>
      </c>
      <c r="W42" s="4">
        <v>4.8</v>
      </c>
      <c r="X42" s="1">
        <f t="shared" si="6"/>
        <v>384.11</v>
      </c>
      <c r="Y42" s="1">
        <v>110</v>
      </c>
      <c r="Z42" s="1">
        <f t="shared" si="7"/>
        <v>505.89</v>
      </c>
    </row>
    <row r="43" s="1" customFormat="1" ht="12" spans="1:26">
      <c r="A43" s="4">
        <v>42</v>
      </c>
      <c r="B43" s="1" t="s">
        <v>3212</v>
      </c>
      <c r="C43" s="1" t="s">
        <v>34</v>
      </c>
      <c r="D43" s="1" t="s">
        <v>3354</v>
      </c>
      <c r="E43" s="1" t="s">
        <v>3435</v>
      </c>
      <c r="F43" s="1" t="s">
        <v>3436</v>
      </c>
      <c r="G43" s="1" t="s">
        <v>38</v>
      </c>
      <c r="H43" s="1" t="s">
        <v>39</v>
      </c>
      <c r="I43" s="4">
        <v>39</v>
      </c>
      <c r="J43" s="4">
        <v>35</v>
      </c>
      <c r="K43" s="4">
        <v>49</v>
      </c>
      <c r="L43" s="4">
        <v>39.8</v>
      </c>
      <c r="M43" s="4">
        <v>35</v>
      </c>
      <c r="N43" s="4">
        <v>49</v>
      </c>
      <c r="O43" s="4">
        <v>59</v>
      </c>
      <c r="P43" s="4">
        <v>34</v>
      </c>
      <c r="Q43" s="4">
        <v>39.8</v>
      </c>
      <c r="R43" s="4">
        <v>29</v>
      </c>
      <c r="S43" s="4">
        <v>32</v>
      </c>
      <c r="T43" s="1">
        <f t="shared" si="4"/>
        <v>440.6</v>
      </c>
      <c r="U43" s="1">
        <f t="shared" si="5"/>
        <v>374.51</v>
      </c>
      <c r="V43" s="4">
        <v>4.8</v>
      </c>
      <c r="W43" s="4">
        <v>4.8</v>
      </c>
      <c r="X43" s="1">
        <f t="shared" si="6"/>
        <v>384.11</v>
      </c>
      <c r="Y43" s="1">
        <v>110</v>
      </c>
      <c r="Z43" s="1">
        <f t="shared" si="7"/>
        <v>505.89</v>
      </c>
    </row>
    <row r="44" s="1" customFormat="1" ht="12" spans="1:26">
      <c r="A44" s="4">
        <v>43</v>
      </c>
      <c r="B44" s="1" t="s">
        <v>3212</v>
      </c>
      <c r="C44" s="1" t="s">
        <v>34</v>
      </c>
      <c r="D44" s="1" t="s">
        <v>3354</v>
      </c>
      <c r="E44" s="1" t="s">
        <v>3437</v>
      </c>
      <c r="F44" s="1" t="s">
        <v>3438</v>
      </c>
      <c r="G44" s="1" t="s">
        <v>38</v>
      </c>
      <c r="H44" s="1" t="s">
        <v>39</v>
      </c>
      <c r="I44" s="4">
        <v>39</v>
      </c>
      <c r="J44" s="4">
        <v>35</v>
      </c>
      <c r="K44" s="4">
        <v>49</v>
      </c>
      <c r="L44" s="4">
        <v>39.8</v>
      </c>
      <c r="M44" s="4">
        <v>35</v>
      </c>
      <c r="N44" s="4">
        <v>49</v>
      </c>
      <c r="O44" s="4">
        <v>59</v>
      </c>
      <c r="P44" s="4">
        <v>34</v>
      </c>
      <c r="Q44" s="4">
        <v>39.8</v>
      </c>
      <c r="R44" s="4">
        <v>29</v>
      </c>
      <c r="S44" s="4">
        <v>32</v>
      </c>
      <c r="T44" s="1">
        <f t="shared" si="4"/>
        <v>440.6</v>
      </c>
      <c r="U44" s="1">
        <f t="shared" si="5"/>
        <v>374.51</v>
      </c>
      <c r="V44" s="4">
        <v>4.8</v>
      </c>
      <c r="W44" s="4">
        <v>4.8</v>
      </c>
      <c r="X44" s="1">
        <f t="shared" si="6"/>
        <v>384.11</v>
      </c>
      <c r="Y44" s="1">
        <v>110</v>
      </c>
      <c r="Z44" s="1">
        <f t="shared" si="7"/>
        <v>505.89</v>
      </c>
    </row>
    <row r="45" s="1" customFormat="1" ht="12" spans="1:26">
      <c r="A45" s="4">
        <v>44</v>
      </c>
      <c r="B45" s="1" t="s">
        <v>3212</v>
      </c>
      <c r="C45" s="1" t="s">
        <v>34</v>
      </c>
      <c r="D45" s="1" t="s">
        <v>3354</v>
      </c>
      <c r="E45" s="1" t="s">
        <v>3439</v>
      </c>
      <c r="F45" s="1" t="s">
        <v>3440</v>
      </c>
      <c r="G45" s="1" t="s">
        <v>38</v>
      </c>
      <c r="H45" s="1" t="s">
        <v>39</v>
      </c>
      <c r="I45" s="4">
        <v>39</v>
      </c>
      <c r="J45" s="4">
        <v>35</v>
      </c>
      <c r="K45" s="4">
        <v>49</v>
      </c>
      <c r="L45" s="4">
        <v>39.8</v>
      </c>
      <c r="M45" s="4">
        <v>35</v>
      </c>
      <c r="N45" s="4">
        <v>49</v>
      </c>
      <c r="O45" s="4">
        <v>59</v>
      </c>
      <c r="P45" s="4">
        <v>34</v>
      </c>
      <c r="Q45" s="4">
        <v>39.8</v>
      </c>
      <c r="R45" s="4">
        <v>29</v>
      </c>
      <c r="S45" s="4">
        <v>32</v>
      </c>
      <c r="T45" s="1">
        <f t="shared" si="4"/>
        <v>440.6</v>
      </c>
      <c r="U45" s="1">
        <f t="shared" si="5"/>
        <v>374.51</v>
      </c>
      <c r="V45" s="4">
        <v>4.8</v>
      </c>
      <c r="W45" s="4">
        <v>4.8</v>
      </c>
      <c r="X45" s="1">
        <f t="shared" si="6"/>
        <v>384.11</v>
      </c>
      <c r="Y45" s="1">
        <v>110</v>
      </c>
      <c r="Z45" s="1">
        <f t="shared" si="7"/>
        <v>505.89</v>
      </c>
    </row>
    <row r="46" s="1" customFormat="1" ht="12" spans="1:26">
      <c r="A46" s="4">
        <v>45</v>
      </c>
      <c r="B46" s="1" t="s">
        <v>3212</v>
      </c>
      <c r="C46" s="1" t="s">
        <v>34</v>
      </c>
      <c r="D46" s="1" t="s">
        <v>3354</v>
      </c>
      <c r="E46" s="1" t="s">
        <v>3441</v>
      </c>
      <c r="F46" s="1" t="s">
        <v>3442</v>
      </c>
      <c r="G46" s="1" t="s">
        <v>38</v>
      </c>
      <c r="H46" s="1" t="s">
        <v>39</v>
      </c>
      <c r="I46" s="4">
        <v>39</v>
      </c>
      <c r="J46" s="4">
        <v>35</v>
      </c>
      <c r="K46" s="4">
        <v>49</v>
      </c>
      <c r="L46" s="4">
        <v>39.8</v>
      </c>
      <c r="M46" s="4">
        <v>35</v>
      </c>
      <c r="N46" s="4">
        <v>49</v>
      </c>
      <c r="O46" s="4">
        <v>59</v>
      </c>
      <c r="P46" s="4">
        <v>34</v>
      </c>
      <c r="Q46" s="4">
        <v>39.8</v>
      </c>
      <c r="R46" s="4">
        <v>29</v>
      </c>
      <c r="S46" s="4">
        <v>32</v>
      </c>
      <c r="T46" s="1">
        <f t="shared" si="4"/>
        <v>440.6</v>
      </c>
      <c r="U46" s="1">
        <f t="shared" si="5"/>
        <v>374.51</v>
      </c>
      <c r="V46" s="4">
        <v>4.8</v>
      </c>
      <c r="W46" s="4">
        <v>4.8</v>
      </c>
      <c r="X46" s="1">
        <f t="shared" si="6"/>
        <v>384.11</v>
      </c>
      <c r="Y46" s="1">
        <v>110</v>
      </c>
      <c r="Z46" s="1">
        <f t="shared" si="7"/>
        <v>505.89</v>
      </c>
    </row>
    <row r="47" s="1" customFormat="1" ht="12" spans="1:26">
      <c r="A47" s="4">
        <v>46</v>
      </c>
      <c r="B47" s="1" t="s">
        <v>3212</v>
      </c>
      <c r="C47" s="1" t="s">
        <v>34</v>
      </c>
      <c r="D47" s="1" t="s">
        <v>3354</v>
      </c>
      <c r="E47" s="1" t="s">
        <v>3443</v>
      </c>
      <c r="F47" s="1" t="s">
        <v>3444</v>
      </c>
      <c r="G47" s="1" t="s">
        <v>38</v>
      </c>
      <c r="H47" s="1" t="s">
        <v>39</v>
      </c>
      <c r="I47" s="4">
        <v>39</v>
      </c>
      <c r="J47" s="4">
        <v>35</v>
      </c>
      <c r="K47" s="4">
        <v>49</v>
      </c>
      <c r="L47" s="4">
        <v>39.8</v>
      </c>
      <c r="M47" s="4">
        <v>35</v>
      </c>
      <c r="N47" s="4">
        <v>49</v>
      </c>
      <c r="O47" s="4">
        <v>59</v>
      </c>
      <c r="P47" s="4">
        <v>34</v>
      </c>
      <c r="Q47" s="4">
        <v>39.8</v>
      </c>
      <c r="R47" s="4">
        <v>29</v>
      </c>
      <c r="S47" s="4">
        <v>32</v>
      </c>
      <c r="T47" s="1">
        <f t="shared" si="4"/>
        <v>440.6</v>
      </c>
      <c r="U47" s="1">
        <f t="shared" si="5"/>
        <v>374.51</v>
      </c>
      <c r="V47" s="4">
        <v>4.8</v>
      </c>
      <c r="W47" s="4">
        <v>4.8</v>
      </c>
      <c r="X47" s="1">
        <f t="shared" si="6"/>
        <v>384.11</v>
      </c>
      <c r="Y47" s="1">
        <v>110</v>
      </c>
      <c r="Z47" s="1">
        <f t="shared" si="7"/>
        <v>505.89</v>
      </c>
    </row>
    <row r="48" s="1" customFormat="1" ht="12" spans="1:26">
      <c r="A48" s="4">
        <v>47</v>
      </c>
      <c r="B48" s="1" t="s">
        <v>3212</v>
      </c>
      <c r="C48" s="1" t="s">
        <v>34</v>
      </c>
      <c r="D48" s="1" t="s">
        <v>3445</v>
      </c>
      <c r="E48" s="1" t="s">
        <v>3446</v>
      </c>
      <c r="F48" s="1" t="s">
        <v>3447</v>
      </c>
      <c r="G48" s="1" t="s">
        <v>38</v>
      </c>
      <c r="H48" s="1" t="s">
        <v>39</v>
      </c>
      <c r="I48" s="4">
        <v>39</v>
      </c>
      <c r="J48" s="4">
        <v>35</v>
      </c>
      <c r="K48" s="4">
        <v>49</v>
      </c>
      <c r="L48" s="4">
        <v>39.8</v>
      </c>
      <c r="M48" s="4">
        <v>35</v>
      </c>
      <c r="N48" s="4">
        <v>49</v>
      </c>
      <c r="O48" s="4">
        <v>59</v>
      </c>
      <c r="P48" s="4">
        <v>34</v>
      </c>
      <c r="Q48" s="4">
        <v>39.8</v>
      </c>
      <c r="R48" s="4">
        <v>29</v>
      </c>
      <c r="S48" s="4">
        <v>32</v>
      </c>
      <c r="T48" s="1">
        <f t="shared" si="4"/>
        <v>440.6</v>
      </c>
      <c r="U48" s="1">
        <f t="shared" si="5"/>
        <v>374.51</v>
      </c>
      <c r="V48" s="4">
        <v>4.8</v>
      </c>
      <c r="W48" s="4">
        <v>4.8</v>
      </c>
      <c r="X48" s="1">
        <f t="shared" si="6"/>
        <v>384.11</v>
      </c>
      <c r="Y48" s="1">
        <v>110</v>
      </c>
      <c r="Z48" s="1">
        <f t="shared" si="7"/>
        <v>505.89</v>
      </c>
    </row>
    <row r="49" s="1" customFormat="1" ht="12" spans="1:26">
      <c r="A49" s="4">
        <v>48</v>
      </c>
      <c r="B49" s="1" t="s">
        <v>3212</v>
      </c>
      <c r="C49" s="1" t="s">
        <v>34</v>
      </c>
      <c r="D49" s="1" t="s">
        <v>3445</v>
      </c>
      <c r="E49" s="1" t="s">
        <v>3448</v>
      </c>
      <c r="F49" s="1" t="s">
        <v>3449</v>
      </c>
      <c r="G49" s="1" t="s">
        <v>38</v>
      </c>
      <c r="H49" s="1" t="s">
        <v>39</v>
      </c>
      <c r="I49" s="4">
        <v>39</v>
      </c>
      <c r="J49" s="4">
        <v>35</v>
      </c>
      <c r="K49" s="4">
        <v>49</v>
      </c>
      <c r="L49" s="4">
        <v>39.8</v>
      </c>
      <c r="M49" s="4">
        <v>35</v>
      </c>
      <c r="N49" s="4">
        <v>49</v>
      </c>
      <c r="O49" s="4">
        <v>59</v>
      </c>
      <c r="P49" s="4">
        <v>34</v>
      </c>
      <c r="Q49" s="4">
        <v>39.8</v>
      </c>
      <c r="R49" s="4">
        <v>29</v>
      </c>
      <c r="S49" s="4">
        <v>32</v>
      </c>
      <c r="T49" s="1">
        <f t="shared" si="4"/>
        <v>440.6</v>
      </c>
      <c r="U49" s="1">
        <f t="shared" si="5"/>
        <v>374.51</v>
      </c>
      <c r="V49" s="4">
        <v>4.8</v>
      </c>
      <c r="W49" s="4">
        <v>4.8</v>
      </c>
      <c r="X49" s="1">
        <f t="shared" si="6"/>
        <v>384.11</v>
      </c>
      <c r="Y49" s="1">
        <v>110</v>
      </c>
      <c r="Z49" s="1">
        <f t="shared" si="7"/>
        <v>505.89</v>
      </c>
    </row>
    <row r="50" s="1" customFormat="1" ht="12" spans="1:26">
      <c r="A50" s="4">
        <v>49</v>
      </c>
      <c r="B50" s="1" t="s">
        <v>3212</v>
      </c>
      <c r="C50" s="1" t="s">
        <v>34</v>
      </c>
      <c r="D50" s="1" t="s">
        <v>3445</v>
      </c>
      <c r="E50" s="1" t="s">
        <v>3450</v>
      </c>
      <c r="F50" s="1" t="s">
        <v>3451</v>
      </c>
      <c r="G50" s="1" t="s">
        <v>38</v>
      </c>
      <c r="H50" s="1" t="s">
        <v>39</v>
      </c>
      <c r="I50" s="4">
        <v>39</v>
      </c>
      <c r="J50" s="4">
        <v>35</v>
      </c>
      <c r="K50" s="4">
        <v>49</v>
      </c>
      <c r="L50" s="4">
        <v>39.8</v>
      </c>
      <c r="M50" s="4">
        <v>35</v>
      </c>
      <c r="N50" s="4">
        <v>49</v>
      </c>
      <c r="O50" s="4">
        <v>59</v>
      </c>
      <c r="P50" s="4">
        <v>34</v>
      </c>
      <c r="Q50" s="4">
        <v>39.8</v>
      </c>
      <c r="R50" s="4">
        <v>29</v>
      </c>
      <c r="S50" s="4">
        <v>32</v>
      </c>
      <c r="T50" s="1">
        <f t="shared" si="4"/>
        <v>440.6</v>
      </c>
      <c r="U50" s="1">
        <f t="shared" si="5"/>
        <v>374.51</v>
      </c>
      <c r="V50" s="4">
        <v>4.8</v>
      </c>
      <c r="W50" s="4">
        <v>4.8</v>
      </c>
      <c r="X50" s="1">
        <f t="shared" si="6"/>
        <v>384.11</v>
      </c>
      <c r="Y50" s="1">
        <v>110</v>
      </c>
      <c r="Z50" s="1">
        <f t="shared" si="7"/>
        <v>505.89</v>
      </c>
    </row>
    <row r="51" s="1" customFormat="1" ht="12" spans="1:26">
      <c r="A51" s="4">
        <v>50</v>
      </c>
      <c r="B51" s="1" t="s">
        <v>3212</v>
      </c>
      <c r="C51" s="1" t="s">
        <v>34</v>
      </c>
      <c r="D51" s="1" t="s">
        <v>3445</v>
      </c>
      <c r="E51" s="1" t="s">
        <v>3452</v>
      </c>
      <c r="F51" s="1" t="s">
        <v>3453</v>
      </c>
      <c r="G51" s="1" t="s">
        <v>38</v>
      </c>
      <c r="H51" s="1" t="s">
        <v>39</v>
      </c>
      <c r="I51" s="4">
        <v>39</v>
      </c>
      <c r="J51" s="4">
        <v>35</v>
      </c>
      <c r="K51" s="4">
        <v>49</v>
      </c>
      <c r="L51" s="4">
        <v>39.8</v>
      </c>
      <c r="M51" s="4">
        <v>35</v>
      </c>
      <c r="N51" s="4">
        <v>49</v>
      </c>
      <c r="O51" s="4">
        <v>59</v>
      </c>
      <c r="P51" s="4">
        <v>34</v>
      </c>
      <c r="Q51" s="4">
        <v>39.8</v>
      </c>
      <c r="R51" s="4">
        <v>29</v>
      </c>
      <c r="S51" s="4">
        <v>32</v>
      </c>
      <c r="T51" s="1">
        <f t="shared" si="4"/>
        <v>440.6</v>
      </c>
      <c r="U51" s="1">
        <f t="shared" si="5"/>
        <v>374.51</v>
      </c>
      <c r="V51" s="4">
        <v>4.8</v>
      </c>
      <c r="W51" s="4">
        <v>4.8</v>
      </c>
      <c r="X51" s="1">
        <f t="shared" si="6"/>
        <v>384.11</v>
      </c>
      <c r="Y51" s="1">
        <v>110</v>
      </c>
      <c r="Z51" s="1">
        <f t="shared" si="7"/>
        <v>505.89</v>
      </c>
    </row>
    <row r="52" s="1" customFormat="1" ht="12" spans="1:26">
      <c r="A52" s="4">
        <v>51</v>
      </c>
      <c r="B52" s="1" t="s">
        <v>3212</v>
      </c>
      <c r="C52" s="1" t="s">
        <v>34</v>
      </c>
      <c r="D52" s="1" t="s">
        <v>3445</v>
      </c>
      <c r="E52" s="1" t="s">
        <v>3454</v>
      </c>
      <c r="F52" s="1" t="s">
        <v>3455</v>
      </c>
      <c r="G52" s="1" t="s">
        <v>38</v>
      </c>
      <c r="H52" s="1" t="s">
        <v>39</v>
      </c>
      <c r="I52" s="4">
        <v>39</v>
      </c>
      <c r="J52" s="4">
        <v>35</v>
      </c>
      <c r="K52" s="4">
        <v>49</v>
      </c>
      <c r="L52" s="4">
        <v>39.8</v>
      </c>
      <c r="M52" s="4">
        <v>35</v>
      </c>
      <c r="N52" s="4">
        <v>49</v>
      </c>
      <c r="O52" s="4">
        <v>59</v>
      </c>
      <c r="P52" s="4">
        <v>34</v>
      </c>
      <c r="Q52" s="4">
        <v>39.8</v>
      </c>
      <c r="R52" s="4">
        <v>29</v>
      </c>
      <c r="S52" s="4">
        <v>32</v>
      </c>
      <c r="T52" s="1">
        <f t="shared" si="4"/>
        <v>440.6</v>
      </c>
      <c r="U52" s="1">
        <f t="shared" si="5"/>
        <v>374.51</v>
      </c>
      <c r="V52" s="4">
        <v>4.8</v>
      </c>
      <c r="W52" s="4">
        <v>4.8</v>
      </c>
      <c r="X52" s="1">
        <f t="shared" si="6"/>
        <v>384.11</v>
      </c>
      <c r="Y52" s="1">
        <v>110</v>
      </c>
      <c r="Z52" s="1">
        <f t="shared" si="7"/>
        <v>505.89</v>
      </c>
    </row>
    <row r="53" s="1" customFormat="1" ht="12" spans="1:26">
      <c r="A53" s="4">
        <v>52</v>
      </c>
      <c r="B53" s="1" t="s">
        <v>3212</v>
      </c>
      <c r="C53" s="1" t="s">
        <v>34</v>
      </c>
      <c r="D53" s="1" t="s">
        <v>3445</v>
      </c>
      <c r="E53" s="1" t="s">
        <v>3456</v>
      </c>
      <c r="F53" s="1" t="s">
        <v>3457</v>
      </c>
      <c r="G53" s="1" t="s">
        <v>38</v>
      </c>
      <c r="H53" s="1" t="s">
        <v>39</v>
      </c>
      <c r="I53" s="4">
        <v>39</v>
      </c>
      <c r="J53" s="4">
        <v>35</v>
      </c>
      <c r="K53" s="4">
        <v>49</v>
      </c>
      <c r="L53" s="4">
        <v>39.8</v>
      </c>
      <c r="M53" s="4">
        <v>35</v>
      </c>
      <c r="N53" s="4">
        <v>49</v>
      </c>
      <c r="O53" s="4">
        <v>59</v>
      </c>
      <c r="P53" s="4">
        <v>34</v>
      </c>
      <c r="Q53" s="4">
        <v>39.8</v>
      </c>
      <c r="R53" s="4">
        <v>29</v>
      </c>
      <c r="S53" s="4">
        <v>32</v>
      </c>
      <c r="T53" s="1">
        <f t="shared" si="4"/>
        <v>440.6</v>
      </c>
      <c r="U53" s="1">
        <f t="shared" si="5"/>
        <v>374.51</v>
      </c>
      <c r="V53" s="4">
        <v>4.8</v>
      </c>
      <c r="W53" s="4">
        <v>4.8</v>
      </c>
      <c r="X53" s="1">
        <f t="shared" si="6"/>
        <v>384.11</v>
      </c>
      <c r="Y53" s="1">
        <v>110</v>
      </c>
      <c r="Z53" s="1">
        <f t="shared" si="7"/>
        <v>505.89</v>
      </c>
    </row>
    <row r="54" s="1" customFormat="1" ht="12" spans="1:26">
      <c r="A54" s="4">
        <v>53</v>
      </c>
      <c r="B54" s="1" t="s">
        <v>3212</v>
      </c>
      <c r="C54" s="1" t="s">
        <v>34</v>
      </c>
      <c r="D54" s="1" t="s">
        <v>3445</v>
      </c>
      <c r="E54" s="1" t="s">
        <v>3458</v>
      </c>
      <c r="F54" s="1" t="s">
        <v>3459</v>
      </c>
      <c r="G54" s="1" t="s">
        <v>38</v>
      </c>
      <c r="H54" s="1" t="s">
        <v>39</v>
      </c>
      <c r="I54" s="4">
        <v>39</v>
      </c>
      <c r="J54" s="4">
        <v>35</v>
      </c>
      <c r="K54" s="4">
        <v>49</v>
      </c>
      <c r="L54" s="4">
        <v>39.8</v>
      </c>
      <c r="M54" s="4">
        <v>35</v>
      </c>
      <c r="N54" s="4">
        <v>49</v>
      </c>
      <c r="O54" s="4">
        <v>59</v>
      </c>
      <c r="P54" s="4">
        <v>34</v>
      </c>
      <c r="Q54" s="4">
        <v>39.8</v>
      </c>
      <c r="R54" s="4">
        <v>29</v>
      </c>
      <c r="S54" s="4">
        <v>32</v>
      </c>
      <c r="T54" s="1">
        <f t="shared" si="4"/>
        <v>440.6</v>
      </c>
      <c r="U54" s="1">
        <f t="shared" si="5"/>
        <v>374.51</v>
      </c>
      <c r="V54" s="4">
        <v>4.8</v>
      </c>
      <c r="W54" s="4">
        <v>4.8</v>
      </c>
      <c r="X54" s="1">
        <f t="shared" si="6"/>
        <v>384.11</v>
      </c>
      <c r="Y54" s="1">
        <v>110</v>
      </c>
      <c r="Z54" s="1">
        <f t="shared" si="7"/>
        <v>505.89</v>
      </c>
    </row>
    <row r="55" s="1" customFormat="1" ht="12" spans="1:26">
      <c r="A55" s="4">
        <v>54</v>
      </c>
      <c r="B55" s="1" t="s">
        <v>3212</v>
      </c>
      <c r="C55" s="1" t="s">
        <v>34</v>
      </c>
      <c r="D55" s="1" t="s">
        <v>3445</v>
      </c>
      <c r="E55" s="1" t="s">
        <v>3460</v>
      </c>
      <c r="F55" s="1" t="s">
        <v>1405</v>
      </c>
      <c r="G55" s="1" t="s">
        <v>38</v>
      </c>
      <c r="H55" s="1" t="s">
        <v>39</v>
      </c>
      <c r="I55" s="4">
        <v>39</v>
      </c>
      <c r="J55" s="4">
        <v>35</v>
      </c>
      <c r="K55" s="4">
        <v>49</v>
      </c>
      <c r="L55" s="4">
        <v>39.8</v>
      </c>
      <c r="M55" s="4">
        <v>35</v>
      </c>
      <c r="N55" s="4">
        <v>49</v>
      </c>
      <c r="O55" s="4">
        <v>59</v>
      </c>
      <c r="P55" s="4">
        <v>34</v>
      </c>
      <c r="Q55" s="4">
        <v>39.8</v>
      </c>
      <c r="R55" s="4">
        <v>29</v>
      </c>
      <c r="S55" s="4">
        <v>32</v>
      </c>
      <c r="T55" s="1">
        <f t="shared" si="4"/>
        <v>440.6</v>
      </c>
      <c r="U55" s="1">
        <f t="shared" si="5"/>
        <v>374.51</v>
      </c>
      <c r="V55" s="4">
        <v>4.8</v>
      </c>
      <c r="W55" s="4">
        <v>4.8</v>
      </c>
      <c r="X55" s="1">
        <f t="shared" si="6"/>
        <v>384.11</v>
      </c>
      <c r="Y55" s="1">
        <v>110</v>
      </c>
      <c r="Z55" s="1">
        <f t="shared" si="7"/>
        <v>505.89</v>
      </c>
    </row>
    <row r="56" s="1" customFormat="1" ht="12" spans="1:26">
      <c r="A56" s="4">
        <v>55</v>
      </c>
      <c r="B56" s="1" t="s">
        <v>3212</v>
      </c>
      <c r="C56" s="1" t="s">
        <v>34</v>
      </c>
      <c r="D56" s="1" t="s">
        <v>3445</v>
      </c>
      <c r="E56" s="1" t="s">
        <v>3461</v>
      </c>
      <c r="F56" s="1" t="s">
        <v>3462</v>
      </c>
      <c r="G56" s="1" t="s">
        <v>38</v>
      </c>
      <c r="H56" s="1" t="s">
        <v>39</v>
      </c>
      <c r="I56" s="4">
        <v>39</v>
      </c>
      <c r="J56" s="4">
        <v>35</v>
      </c>
      <c r="K56" s="4">
        <v>49</v>
      </c>
      <c r="L56" s="4">
        <v>39.8</v>
      </c>
      <c r="M56" s="4">
        <v>35</v>
      </c>
      <c r="N56" s="4">
        <v>49</v>
      </c>
      <c r="O56" s="4">
        <v>59</v>
      </c>
      <c r="P56" s="4">
        <v>34</v>
      </c>
      <c r="Q56" s="4">
        <v>39.8</v>
      </c>
      <c r="R56" s="4">
        <v>29</v>
      </c>
      <c r="S56" s="4">
        <v>32</v>
      </c>
      <c r="T56" s="1">
        <f t="shared" si="4"/>
        <v>440.6</v>
      </c>
      <c r="U56" s="1">
        <f t="shared" si="5"/>
        <v>374.51</v>
      </c>
      <c r="V56" s="4">
        <v>4.8</v>
      </c>
      <c r="W56" s="4">
        <v>4.8</v>
      </c>
      <c r="X56" s="1">
        <f t="shared" si="6"/>
        <v>384.11</v>
      </c>
      <c r="Y56" s="1">
        <v>110</v>
      </c>
      <c r="Z56" s="1">
        <f t="shared" si="7"/>
        <v>505.89</v>
      </c>
    </row>
    <row r="57" s="1" customFormat="1" ht="12" spans="1:26">
      <c r="A57" s="4">
        <v>56</v>
      </c>
      <c r="B57" s="1" t="s">
        <v>3212</v>
      </c>
      <c r="C57" s="1" t="s">
        <v>34</v>
      </c>
      <c r="D57" s="1" t="s">
        <v>3445</v>
      </c>
      <c r="E57" s="1" t="s">
        <v>3463</v>
      </c>
      <c r="F57" s="1" t="s">
        <v>3464</v>
      </c>
      <c r="G57" s="1" t="s">
        <v>38</v>
      </c>
      <c r="H57" s="1" t="s">
        <v>39</v>
      </c>
      <c r="I57" s="4">
        <v>39</v>
      </c>
      <c r="J57" s="4">
        <v>35</v>
      </c>
      <c r="K57" s="4">
        <v>49</v>
      </c>
      <c r="L57" s="4">
        <v>39.8</v>
      </c>
      <c r="M57" s="4">
        <v>35</v>
      </c>
      <c r="N57" s="4">
        <v>49</v>
      </c>
      <c r="O57" s="4">
        <v>59</v>
      </c>
      <c r="P57" s="4">
        <v>34</v>
      </c>
      <c r="Q57" s="4">
        <v>39.8</v>
      </c>
      <c r="R57" s="4">
        <v>29</v>
      </c>
      <c r="S57" s="4">
        <v>32</v>
      </c>
      <c r="T57" s="1">
        <f t="shared" si="4"/>
        <v>440.6</v>
      </c>
      <c r="U57" s="1">
        <f t="shared" si="5"/>
        <v>374.51</v>
      </c>
      <c r="V57" s="4">
        <v>4.8</v>
      </c>
      <c r="W57" s="4">
        <v>4.8</v>
      </c>
      <c r="X57" s="1">
        <f t="shared" si="6"/>
        <v>384.11</v>
      </c>
      <c r="Y57" s="1">
        <v>110</v>
      </c>
      <c r="Z57" s="1">
        <f t="shared" si="7"/>
        <v>505.89</v>
      </c>
    </row>
    <row r="58" s="1" customFormat="1" ht="12" spans="1:26">
      <c r="A58" s="4">
        <v>57</v>
      </c>
      <c r="B58" s="1" t="s">
        <v>3212</v>
      </c>
      <c r="C58" s="1" t="s">
        <v>34</v>
      </c>
      <c r="D58" s="1" t="s">
        <v>3445</v>
      </c>
      <c r="E58" s="1" t="s">
        <v>3465</v>
      </c>
      <c r="F58" s="1" t="s">
        <v>3466</v>
      </c>
      <c r="G58" s="1" t="s">
        <v>38</v>
      </c>
      <c r="H58" s="1" t="s">
        <v>39</v>
      </c>
      <c r="I58" s="4">
        <v>39</v>
      </c>
      <c r="J58" s="4">
        <v>35</v>
      </c>
      <c r="K58" s="4">
        <v>49</v>
      </c>
      <c r="L58" s="4">
        <v>39.8</v>
      </c>
      <c r="M58" s="4">
        <v>35</v>
      </c>
      <c r="N58" s="4">
        <v>49</v>
      </c>
      <c r="O58" s="4">
        <v>59</v>
      </c>
      <c r="P58" s="4">
        <v>34</v>
      </c>
      <c r="Q58" s="4">
        <v>39.8</v>
      </c>
      <c r="R58" s="4">
        <v>29</v>
      </c>
      <c r="S58" s="4">
        <v>32</v>
      </c>
      <c r="T58" s="1">
        <f t="shared" si="4"/>
        <v>440.6</v>
      </c>
      <c r="U58" s="1">
        <f t="shared" si="5"/>
        <v>374.51</v>
      </c>
      <c r="V58" s="4">
        <v>4.8</v>
      </c>
      <c r="W58" s="4">
        <v>4.8</v>
      </c>
      <c r="X58" s="1">
        <f t="shared" si="6"/>
        <v>384.11</v>
      </c>
      <c r="Y58" s="1">
        <v>110</v>
      </c>
      <c r="Z58" s="1">
        <f t="shared" si="7"/>
        <v>505.89</v>
      </c>
    </row>
    <row r="59" s="1" customFormat="1" ht="12" spans="1:26">
      <c r="A59" s="4">
        <v>58</v>
      </c>
      <c r="B59" s="1" t="s">
        <v>3212</v>
      </c>
      <c r="C59" s="1" t="s">
        <v>34</v>
      </c>
      <c r="D59" s="1" t="s">
        <v>3445</v>
      </c>
      <c r="E59" s="1" t="s">
        <v>3467</v>
      </c>
      <c r="F59" s="1" t="s">
        <v>3468</v>
      </c>
      <c r="G59" s="1" t="s">
        <v>38</v>
      </c>
      <c r="H59" s="1" t="s">
        <v>39</v>
      </c>
      <c r="I59" s="4">
        <v>39</v>
      </c>
      <c r="J59" s="4">
        <v>35</v>
      </c>
      <c r="K59" s="4">
        <v>49</v>
      </c>
      <c r="L59" s="4">
        <v>39.8</v>
      </c>
      <c r="M59" s="4">
        <v>35</v>
      </c>
      <c r="N59" s="4">
        <v>49</v>
      </c>
      <c r="O59" s="4">
        <v>59</v>
      </c>
      <c r="P59" s="4">
        <v>34</v>
      </c>
      <c r="Q59" s="4">
        <v>39.8</v>
      </c>
      <c r="R59" s="4">
        <v>29</v>
      </c>
      <c r="S59" s="4">
        <v>32</v>
      </c>
      <c r="T59" s="1">
        <f t="shared" si="4"/>
        <v>440.6</v>
      </c>
      <c r="U59" s="1">
        <f t="shared" si="5"/>
        <v>374.51</v>
      </c>
      <c r="V59" s="4">
        <v>4.8</v>
      </c>
      <c r="W59" s="4">
        <v>4.8</v>
      </c>
      <c r="X59" s="1">
        <f t="shared" si="6"/>
        <v>384.11</v>
      </c>
      <c r="Y59" s="1">
        <v>110</v>
      </c>
      <c r="Z59" s="1">
        <f t="shared" si="7"/>
        <v>505.89</v>
      </c>
    </row>
    <row r="60" s="1" customFormat="1" ht="12" spans="1:26">
      <c r="A60" s="4">
        <v>59</v>
      </c>
      <c r="B60" s="1" t="s">
        <v>3212</v>
      </c>
      <c r="C60" s="1" t="s">
        <v>34</v>
      </c>
      <c r="D60" s="1" t="s">
        <v>3445</v>
      </c>
      <c r="E60" s="1" t="s">
        <v>3469</v>
      </c>
      <c r="F60" s="1" t="s">
        <v>3470</v>
      </c>
      <c r="G60" s="1" t="s">
        <v>38</v>
      </c>
      <c r="H60" s="1" t="s">
        <v>39</v>
      </c>
      <c r="I60" s="4">
        <v>39</v>
      </c>
      <c r="J60" s="4">
        <v>35</v>
      </c>
      <c r="K60" s="4">
        <v>49</v>
      </c>
      <c r="L60" s="4">
        <v>39.8</v>
      </c>
      <c r="M60" s="4">
        <v>35</v>
      </c>
      <c r="N60" s="4">
        <v>49</v>
      </c>
      <c r="O60" s="4">
        <v>59</v>
      </c>
      <c r="P60" s="4">
        <v>34</v>
      </c>
      <c r="Q60" s="4">
        <v>39.8</v>
      </c>
      <c r="R60" s="4">
        <v>29</v>
      </c>
      <c r="S60" s="4">
        <v>32</v>
      </c>
      <c r="T60" s="1">
        <f t="shared" si="4"/>
        <v>440.6</v>
      </c>
      <c r="U60" s="1">
        <f t="shared" si="5"/>
        <v>374.51</v>
      </c>
      <c r="V60" s="4">
        <v>4.8</v>
      </c>
      <c r="W60" s="4">
        <v>4.8</v>
      </c>
      <c r="X60" s="1">
        <f t="shared" si="6"/>
        <v>384.11</v>
      </c>
      <c r="Y60" s="1">
        <v>110</v>
      </c>
      <c r="Z60" s="1">
        <f t="shared" si="7"/>
        <v>505.89</v>
      </c>
    </row>
    <row r="61" s="1" customFormat="1" ht="12" spans="1:26">
      <c r="A61" s="4">
        <v>60</v>
      </c>
      <c r="B61" s="1" t="s">
        <v>3212</v>
      </c>
      <c r="C61" s="1" t="s">
        <v>34</v>
      </c>
      <c r="D61" s="1" t="s">
        <v>3445</v>
      </c>
      <c r="E61" s="1" t="s">
        <v>3471</v>
      </c>
      <c r="F61" s="1" t="s">
        <v>3472</v>
      </c>
      <c r="G61" s="1" t="s">
        <v>38</v>
      </c>
      <c r="H61" s="1" t="s">
        <v>39</v>
      </c>
      <c r="I61" s="4">
        <v>39</v>
      </c>
      <c r="J61" s="4">
        <v>35</v>
      </c>
      <c r="K61" s="4">
        <v>49</v>
      </c>
      <c r="L61" s="4">
        <v>39.8</v>
      </c>
      <c r="M61" s="4">
        <v>35</v>
      </c>
      <c r="N61" s="4">
        <v>49</v>
      </c>
      <c r="O61" s="4">
        <v>59</v>
      </c>
      <c r="P61" s="4">
        <v>34</v>
      </c>
      <c r="Q61" s="4">
        <v>39.8</v>
      </c>
      <c r="R61" s="4">
        <v>29</v>
      </c>
      <c r="S61" s="4">
        <v>32</v>
      </c>
      <c r="T61" s="1">
        <f t="shared" si="4"/>
        <v>440.6</v>
      </c>
      <c r="U61" s="1">
        <f t="shared" si="5"/>
        <v>374.51</v>
      </c>
      <c r="V61" s="4">
        <v>4.8</v>
      </c>
      <c r="W61" s="4">
        <v>4.8</v>
      </c>
      <c r="X61" s="1">
        <f t="shared" si="6"/>
        <v>384.11</v>
      </c>
      <c r="Y61" s="1">
        <v>110</v>
      </c>
      <c r="Z61" s="1">
        <f t="shared" si="7"/>
        <v>505.89</v>
      </c>
    </row>
    <row r="62" s="1" customFormat="1" ht="12" spans="1:26">
      <c r="A62" s="4">
        <v>61</v>
      </c>
      <c r="B62" s="1" t="s">
        <v>3212</v>
      </c>
      <c r="C62" s="1" t="s">
        <v>34</v>
      </c>
      <c r="D62" s="1" t="s">
        <v>3445</v>
      </c>
      <c r="E62" s="1" t="s">
        <v>3473</v>
      </c>
      <c r="F62" s="1" t="s">
        <v>3474</v>
      </c>
      <c r="G62" s="1" t="s">
        <v>38</v>
      </c>
      <c r="H62" s="1" t="s">
        <v>39</v>
      </c>
      <c r="I62" s="4">
        <v>39</v>
      </c>
      <c r="J62" s="4">
        <v>35</v>
      </c>
      <c r="K62" s="4">
        <v>49</v>
      </c>
      <c r="L62" s="4">
        <v>39.8</v>
      </c>
      <c r="M62" s="4">
        <v>35</v>
      </c>
      <c r="N62" s="4">
        <v>49</v>
      </c>
      <c r="O62" s="4">
        <v>59</v>
      </c>
      <c r="P62" s="4">
        <v>34</v>
      </c>
      <c r="Q62" s="4">
        <v>39.8</v>
      </c>
      <c r="R62" s="4">
        <v>29</v>
      </c>
      <c r="S62" s="4">
        <v>32</v>
      </c>
      <c r="T62" s="1">
        <f t="shared" si="4"/>
        <v>440.6</v>
      </c>
      <c r="U62" s="1">
        <f t="shared" si="5"/>
        <v>374.51</v>
      </c>
      <c r="V62" s="4">
        <v>4.8</v>
      </c>
      <c r="W62" s="4">
        <v>4.8</v>
      </c>
      <c r="X62" s="1">
        <f t="shared" si="6"/>
        <v>384.11</v>
      </c>
      <c r="Y62" s="1">
        <v>110</v>
      </c>
      <c r="Z62" s="1">
        <f t="shared" si="7"/>
        <v>505.89</v>
      </c>
    </row>
    <row r="63" s="1" customFormat="1" ht="12" spans="1:26">
      <c r="A63" s="4">
        <v>62</v>
      </c>
      <c r="B63" s="1" t="s">
        <v>3212</v>
      </c>
      <c r="C63" s="1" t="s">
        <v>34</v>
      </c>
      <c r="D63" s="1" t="s">
        <v>3445</v>
      </c>
      <c r="E63" s="1" t="s">
        <v>3475</v>
      </c>
      <c r="F63" s="1" t="s">
        <v>3476</v>
      </c>
      <c r="G63" s="1" t="s">
        <v>38</v>
      </c>
      <c r="H63" s="1" t="s">
        <v>39</v>
      </c>
      <c r="I63" s="4">
        <v>39</v>
      </c>
      <c r="J63" s="4">
        <v>35</v>
      </c>
      <c r="K63" s="4">
        <v>49</v>
      </c>
      <c r="L63" s="4">
        <v>39.8</v>
      </c>
      <c r="M63" s="4">
        <v>35</v>
      </c>
      <c r="N63" s="4">
        <v>49</v>
      </c>
      <c r="O63" s="4">
        <v>59</v>
      </c>
      <c r="P63" s="4">
        <v>34</v>
      </c>
      <c r="Q63" s="4">
        <v>39.8</v>
      </c>
      <c r="R63" s="4">
        <v>29</v>
      </c>
      <c r="S63" s="4">
        <v>32</v>
      </c>
      <c r="T63" s="1">
        <f t="shared" si="4"/>
        <v>440.6</v>
      </c>
      <c r="U63" s="1">
        <f t="shared" si="5"/>
        <v>374.51</v>
      </c>
      <c r="V63" s="4">
        <v>4.8</v>
      </c>
      <c r="W63" s="4">
        <v>4.8</v>
      </c>
      <c r="X63" s="1">
        <f t="shared" si="6"/>
        <v>384.11</v>
      </c>
      <c r="Y63" s="1">
        <v>110</v>
      </c>
      <c r="Z63" s="1">
        <f t="shared" si="7"/>
        <v>505.89</v>
      </c>
    </row>
    <row r="64" s="1" customFormat="1" ht="12" spans="1:26">
      <c r="A64" s="4">
        <v>63</v>
      </c>
      <c r="B64" s="1" t="s">
        <v>3212</v>
      </c>
      <c r="C64" s="1" t="s">
        <v>34</v>
      </c>
      <c r="D64" s="1" t="s">
        <v>3445</v>
      </c>
      <c r="E64" s="1" t="s">
        <v>3477</v>
      </c>
      <c r="F64" s="1" t="s">
        <v>3478</v>
      </c>
      <c r="G64" s="1" t="s">
        <v>38</v>
      </c>
      <c r="H64" s="1" t="s">
        <v>39</v>
      </c>
      <c r="I64" s="4">
        <v>39</v>
      </c>
      <c r="J64" s="4">
        <v>35</v>
      </c>
      <c r="K64" s="4">
        <v>49</v>
      </c>
      <c r="L64" s="4">
        <v>39.8</v>
      </c>
      <c r="M64" s="4">
        <v>35</v>
      </c>
      <c r="N64" s="4">
        <v>49</v>
      </c>
      <c r="O64" s="4">
        <v>59</v>
      </c>
      <c r="P64" s="4">
        <v>34</v>
      </c>
      <c r="Q64" s="4">
        <v>39.8</v>
      </c>
      <c r="R64" s="4">
        <v>29</v>
      </c>
      <c r="S64" s="4">
        <v>32</v>
      </c>
      <c r="T64" s="1">
        <f t="shared" si="4"/>
        <v>440.6</v>
      </c>
      <c r="U64" s="1">
        <f t="shared" si="5"/>
        <v>374.51</v>
      </c>
      <c r="V64" s="4">
        <v>4.8</v>
      </c>
      <c r="W64" s="4">
        <v>4.8</v>
      </c>
      <c r="X64" s="1">
        <f t="shared" si="6"/>
        <v>384.11</v>
      </c>
      <c r="Y64" s="1">
        <v>110</v>
      </c>
      <c r="Z64" s="1">
        <f t="shared" si="7"/>
        <v>505.89</v>
      </c>
    </row>
    <row r="65" s="1" customFormat="1" ht="12" spans="1:26">
      <c r="A65" s="4">
        <v>64</v>
      </c>
      <c r="B65" s="1" t="s">
        <v>3212</v>
      </c>
      <c r="C65" s="1" t="s">
        <v>34</v>
      </c>
      <c r="D65" s="1" t="s">
        <v>3445</v>
      </c>
      <c r="E65" s="1" t="s">
        <v>3479</v>
      </c>
      <c r="F65" s="1" t="s">
        <v>3480</v>
      </c>
      <c r="G65" s="1" t="s">
        <v>38</v>
      </c>
      <c r="H65" s="1" t="s">
        <v>39</v>
      </c>
      <c r="I65" s="4">
        <v>39</v>
      </c>
      <c r="J65" s="4">
        <v>35</v>
      </c>
      <c r="K65" s="4">
        <v>49</v>
      </c>
      <c r="L65" s="4">
        <v>39.8</v>
      </c>
      <c r="M65" s="4">
        <v>35</v>
      </c>
      <c r="N65" s="4">
        <v>49</v>
      </c>
      <c r="O65" s="4">
        <v>59</v>
      </c>
      <c r="P65" s="4">
        <v>34</v>
      </c>
      <c r="Q65" s="4">
        <v>39.8</v>
      </c>
      <c r="R65" s="4">
        <v>29</v>
      </c>
      <c r="S65" s="4">
        <v>32</v>
      </c>
      <c r="T65" s="1">
        <f t="shared" si="4"/>
        <v>440.6</v>
      </c>
      <c r="U65" s="1">
        <f t="shared" si="5"/>
        <v>374.51</v>
      </c>
      <c r="V65" s="4">
        <v>4.8</v>
      </c>
      <c r="W65" s="4">
        <v>4.8</v>
      </c>
      <c r="X65" s="1">
        <f t="shared" si="6"/>
        <v>384.11</v>
      </c>
      <c r="Y65" s="1">
        <v>110</v>
      </c>
      <c r="Z65" s="1">
        <f t="shared" si="7"/>
        <v>505.89</v>
      </c>
    </row>
    <row r="66" s="1" customFormat="1" ht="12" spans="1:26">
      <c r="A66" s="4">
        <v>65</v>
      </c>
      <c r="B66" s="1" t="s">
        <v>3212</v>
      </c>
      <c r="C66" s="1" t="s">
        <v>34</v>
      </c>
      <c r="D66" s="1" t="s">
        <v>3445</v>
      </c>
      <c r="E66" s="1" t="s">
        <v>3481</v>
      </c>
      <c r="F66" s="1" t="s">
        <v>3482</v>
      </c>
      <c r="G66" s="1" t="s">
        <v>38</v>
      </c>
      <c r="H66" s="1" t="s">
        <v>39</v>
      </c>
      <c r="I66" s="4">
        <v>39</v>
      </c>
      <c r="J66" s="4">
        <v>35</v>
      </c>
      <c r="K66" s="4">
        <v>49</v>
      </c>
      <c r="L66" s="4">
        <v>39.8</v>
      </c>
      <c r="M66" s="4">
        <v>35</v>
      </c>
      <c r="N66" s="4">
        <v>49</v>
      </c>
      <c r="O66" s="4">
        <v>59</v>
      </c>
      <c r="P66" s="4">
        <v>34</v>
      </c>
      <c r="Q66" s="4">
        <v>39.8</v>
      </c>
      <c r="R66" s="4">
        <v>29</v>
      </c>
      <c r="S66" s="4">
        <v>32</v>
      </c>
      <c r="T66" s="1">
        <f t="shared" si="4"/>
        <v>440.6</v>
      </c>
      <c r="U66" s="1">
        <f t="shared" si="5"/>
        <v>374.51</v>
      </c>
      <c r="V66" s="4">
        <v>4.8</v>
      </c>
      <c r="W66" s="4">
        <v>4.8</v>
      </c>
      <c r="X66" s="1">
        <f t="shared" si="6"/>
        <v>384.11</v>
      </c>
      <c r="Y66" s="1">
        <v>110</v>
      </c>
      <c r="Z66" s="1">
        <f t="shared" si="7"/>
        <v>505.89</v>
      </c>
    </row>
    <row r="67" s="1" customFormat="1" ht="12" spans="1:26">
      <c r="A67" s="4">
        <v>66</v>
      </c>
      <c r="B67" s="1" t="s">
        <v>3212</v>
      </c>
      <c r="C67" s="1" t="s">
        <v>34</v>
      </c>
      <c r="D67" s="1" t="s">
        <v>3445</v>
      </c>
      <c r="E67" s="1" t="s">
        <v>3483</v>
      </c>
      <c r="F67" s="1" t="s">
        <v>3484</v>
      </c>
      <c r="G67" s="1" t="s">
        <v>38</v>
      </c>
      <c r="H67" s="1" t="s">
        <v>39</v>
      </c>
      <c r="I67" s="4">
        <v>39</v>
      </c>
      <c r="J67" s="4">
        <v>35</v>
      </c>
      <c r="K67" s="4">
        <v>49</v>
      </c>
      <c r="L67" s="4">
        <v>39.8</v>
      </c>
      <c r="M67" s="4">
        <v>35</v>
      </c>
      <c r="N67" s="4">
        <v>49</v>
      </c>
      <c r="O67" s="4">
        <v>59</v>
      </c>
      <c r="P67" s="4">
        <v>34</v>
      </c>
      <c r="Q67" s="4">
        <v>39.8</v>
      </c>
      <c r="R67" s="4">
        <v>29</v>
      </c>
      <c r="S67" s="4">
        <v>32</v>
      </c>
      <c r="T67" s="1">
        <f t="shared" ref="T67:T98" si="8">SUM(I67:S67)</f>
        <v>440.6</v>
      </c>
      <c r="U67" s="1">
        <f t="shared" ref="U67:U98" si="9">T67*0.85</f>
        <v>374.51</v>
      </c>
      <c r="V67" s="4">
        <v>4.8</v>
      </c>
      <c r="W67" s="4">
        <v>4.8</v>
      </c>
      <c r="X67" s="1">
        <f t="shared" ref="X67:X98" si="10">U67+V67+W67</f>
        <v>384.11</v>
      </c>
      <c r="Y67" s="1">
        <v>110</v>
      </c>
      <c r="Z67" s="1">
        <f t="shared" ref="Z67:Z98" si="11">G67-X67-Y67</f>
        <v>505.89</v>
      </c>
    </row>
    <row r="68" s="1" customFormat="1" ht="12" spans="1:26">
      <c r="A68" s="4">
        <v>67</v>
      </c>
      <c r="B68" s="1" t="s">
        <v>3212</v>
      </c>
      <c r="C68" s="1" t="s">
        <v>34</v>
      </c>
      <c r="D68" s="1" t="s">
        <v>3445</v>
      </c>
      <c r="E68" s="1" t="s">
        <v>3485</v>
      </c>
      <c r="F68" s="1" t="s">
        <v>3486</v>
      </c>
      <c r="G68" s="1" t="s">
        <v>38</v>
      </c>
      <c r="H68" s="1" t="s">
        <v>39</v>
      </c>
      <c r="I68" s="4">
        <v>39</v>
      </c>
      <c r="J68" s="4">
        <v>35</v>
      </c>
      <c r="K68" s="4">
        <v>49</v>
      </c>
      <c r="L68" s="4">
        <v>39.8</v>
      </c>
      <c r="M68" s="4">
        <v>35</v>
      </c>
      <c r="N68" s="4">
        <v>49</v>
      </c>
      <c r="O68" s="4">
        <v>59</v>
      </c>
      <c r="P68" s="4">
        <v>34</v>
      </c>
      <c r="Q68" s="4">
        <v>39.8</v>
      </c>
      <c r="R68" s="4">
        <v>29</v>
      </c>
      <c r="S68" s="4">
        <v>32</v>
      </c>
      <c r="T68" s="1">
        <f t="shared" si="8"/>
        <v>440.6</v>
      </c>
      <c r="U68" s="1">
        <f t="shared" si="9"/>
        <v>374.51</v>
      </c>
      <c r="V68" s="4">
        <v>4.8</v>
      </c>
      <c r="W68" s="4">
        <v>4.8</v>
      </c>
      <c r="X68" s="1">
        <f t="shared" si="10"/>
        <v>384.11</v>
      </c>
      <c r="Y68" s="1">
        <v>110</v>
      </c>
      <c r="Z68" s="1">
        <f t="shared" si="11"/>
        <v>505.89</v>
      </c>
    </row>
    <row r="69" s="6" customFormat="1" ht="12" spans="1:26">
      <c r="A69" s="7">
        <v>68</v>
      </c>
      <c r="B69" s="6" t="s">
        <v>3212</v>
      </c>
      <c r="C69" s="6" t="s">
        <v>34</v>
      </c>
      <c r="D69" s="6" t="s">
        <v>3445</v>
      </c>
      <c r="E69" s="6" t="s">
        <v>3487</v>
      </c>
      <c r="F69" s="6" t="s">
        <v>3488</v>
      </c>
      <c r="G69" s="6" t="s">
        <v>38</v>
      </c>
      <c r="H69" s="1" t="s">
        <v>39</v>
      </c>
      <c r="I69" s="7">
        <v>39</v>
      </c>
      <c r="J69" s="7">
        <v>35</v>
      </c>
      <c r="K69" s="7">
        <v>49</v>
      </c>
      <c r="L69" s="7">
        <v>39.8</v>
      </c>
      <c r="M69" s="7">
        <v>35</v>
      </c>
      <c r="N69" s="7">
        <v>49</v>
      </c>
      <c r="O69" s="7">
        <v>59</v>
      </c>
      <c r="P69" s="7">
        <v>34</v>
      </c>
      <c r="Q69" s="7">
        <v>39.8</v>
      </c>
      <c r="R69" s="7">
        <v>29</v>
      </c>
      <c r="S69" s="7">
        <v>32</v>
      </c>
      <c r="T69" s="6">
        <f t="shared" si="8"/>
        <v>440.6</v>
      </c>
      <c r="U69" s="6">
        <f t="shared" si="9"/>
        <v>374.51</v>
      </c>
      <c r="V69" s="7">
        <v>4.8</v>
      </c>
      <c r="W69" s="7">
        <v>4.8</v>
      </c>
      <c r="X69" s="6">
        <f t="shared" si="10"/>
        <v>384.11</v>
      </c>
      <c r="Z69" s="6">
        <f t="shared" si="11"/>
        <v>615.89</v>
      </c>
    </row>
    <row r="70" s="1" customFormat="1" ht="12" spans="1:26">
      <c r="A70" s="4">
        <v>69</v>
      </c>
      <c r="B70" s="1" t="s">
        <v>3212</v>
      </c>
      <c r="C70" s="1" t="s">
        <v>34</v>
      </c>
      <c r="D70" s="1" t="s">
        <v>3445</v>
      </c>
      <c r="E70" s="1" t="s">
        <v>3489</v>
      </c>
      <c r="F70" s="1" t="s">
        <v>3490</v>
      </c>
      <c r="G70" s="1" t="s">
        <v>38</v>
      </c>
      <c r="H70" s="1" t="s">
        <v>39</v>
      </c>
      <c r="I70" s="4">
        <v>39</v>
      </c>
      <c r="J70" s="4">
        <v>35</v>
      </c>
      <c r="K70" s="4">
        <v>49</v>
      </c>
      <c r="L70" s="4">
        <v>39.8</v>
      </c>
      <c r="M70" s="4">
        <v>35</v>
      </c>
      <c r="N70" s="4">
        <v>49</v>
      </c>
      <c r="O70" s="4">
        <v>59</v>
      </c>
      <c r="P70" s="4">
        <v>34</v>
      </c>
      <c r="Q70" s="4">
        <v>39.8</v>
      </c>
      <c r="R70" s="4">
        <v>29</v>
      </c>
      <c r="S70" s="4">
        <v>32</v>
      </c>
      <c r="T70" s="1">
        <f t="shared" si="8"/>
        <v>440.6</v>
      </c>
      <c r="U70" s="1">
        <f t="shared" si="9"/>
        <v>374.51</v>
      </c>
      <c r="V70" s="4">
        <v>4.8</v>
      </c>
      <c r="W70" s="4">
        <v>4.8</v>
      </c>
      <c r="X70" s="1">
        <f t="shared" si="10"/>
        <v>384.11</v>
      </c>
      <c r="Y70" s="1">
        <v>110</v>
      </c>
      <c r="Z70" s="1">
        <f t="shared" si="11"/>
        <v>505.89</v>
      </c>
    </row>
    <row r="71" s="1" customFormat="1" ht="12" spans="1:26">
      <c r="A71" s="4">
        <v>70</v>
      </c>
      <c r="B71" s="1" t="s">
        <v>3212</v>
      </c>
      <c r="C71" s="1" t="s">
        <v>34</v>
      </c>
      <c r="D71" s="1" t="s">
        <v>3445</v>
      </c>
      <c r="E71" s="1" t="s">
        <v>3491</v>
      </c>
      <c r="F71" s="1" t="s">
        <v>3492</v>
      </c>
      <c r="G71" s="1" t="s">
        <v>38</v>
      </c>
      <c r="H71" s="1" t="s">
        <v>39</v>
      </c>
      <c r="I71" s="4">
        <v>39</v>
      </c>
      <c r="J71" s="4">
        <v>35</v>
      </c>
      <c r="K71" s="4">
        <v>49</v>
      </c>
      <c r="L71" s="4">
        <v>39.8</v>
      </c>
      <c r="M71" s="4">
        <v>35</v>
      </c>
      <c r="N71" s="4">
        <v>49</v>
      </c>
      <c r="O71" s="4">
        <v>59</v>
      </c>
      <c r="P71" s="4">
        <v>34</v>
      </c>
      <c r="Q71" s="4">
        <v>39.8</v>
      </c>
      <c r="R71" s="4">
        <v>29</v>
      </c>
      <c r="S71" s="4">
        <v>32</v>
      </c>
      <c r="T71" s="1">
        <f t="shared" si="8"/>
        <v>440.6</v>
      </c>
      <c r="U71" s="1">
        <f t="shared" si="9"/>
        <v>374.51</v>
      </c>
      <c r="V71" s="4">
        <v>4.8</v>
      </c>
      <c r="W71" s="4">
        <v>4.8</v>
      </c>
      <c r="X71" s="1">
        <f t="shared" si="10"/>
        <v>384.11</v>
      </c>
      <c r="Y71" s="1">
        <v>110</v>
      </c>
      <c r="Z71" s="1">
        <f t="shared" si="11"/>
        <v>505.89</v>
      </c>
    </row>
    <row r="72" s="1" customFormat="1" ht="12" spans="1:26">
      <c r="A72" s="4">
        <v>71</v>
      </c>
      <c r="B72" s="1" t="s">
        <v>3212</v>
      </c>
      <c r="C72" s="1" t="s">
        <v>34</v>
      </c>
      <c r="D72" s="1" t="s">
        <v>3445</v>
      </c>
      <c r="E72" s="1" t="s">
        <v>3493</v>
      </c>
      <c r="F72" s="1" t="s">
        <v>3494</v>
      </c>
      <c r="G72" s="1" t="s">
        <v>38</v>
      </c>
      <c r="H72" s="1" t="s">
        <v>39</v>
      </c>
      <c r="I72" s="4">
        <v>39</v>
      </c>
      <c r="J72" s="4">
        <v>35</v>
      </c>
      <c r="K72" s="4">
        <v>49</v>
      </c>
      <c r="L72" s="4">
        <v>39.8</v>
      </c>
      <c r="M72" s="4">
        <v>35</v>
      </c>
      <c r="N72" s="4">
        <v>49</v>
      </c>
      <c r="O72" s="4">
        <v>59</v>
      </c>
      <c r="P72" s="4">
        <v>34</v>
      </c>
      <c r="Q72" s="4">
        <v>39.8</v>
      </c>
      <c r="R72" s="4">
        <v>29</v>
      </c>
      <c r="S72" s="4">
        <v>32</v>
      </c>
      <c r="T72" s="1">
        <f t="shared" si="8"/>
        <v>440.6</v>
      </c>
      <c r="U72" s="1">
        <f t="shared" si="9"/>
        <v>374.51</v>
      </c>
      <c r="V72" s="4">
        <v>4.8</v>
      </c>
      <c r="W72" s="4">
        <v>4.8</v>
      </c>
      <c r="X72" s="1">
        <f t="shared" si="10"/>
        <v>384.11</v>
      </c>
      <c r="Y72" s="1">
        <v>110</v>
      </c>
      <c r="Z72" s="1">
        <f t="shared" si="11"/>
        <v>505.89</v>
      </c>
    </row>
    <row r="73" s="1" customFormat="1" ht="12" spans="1:26">
      <c r="A73" s="4">
        <v>72</v>
      </c>
      <c r="B73" s="1" t="s">
        <v>3212</v>
      </c>
      <c r="C73" s="1" t="s">
        <v>34</v>
      </c>
      <c r="D73" s="1" t="s">
        <v>3445</v>
      </c>
      <c r="E73" s="1" t="s">
        <v>3495</v>
      </c>
      <c r="F73" s="1" t="s">
        <v>3496</v>
      </c>
      <c r="G73" s="1" t="s">
        <v>38</v>
      </c>
      <c r="H73" s="1" t="s">
        <v>39</v>
      </c>
      <c r="I73" s="4">
        <v>39</v>
      </c>
      <c r="J73" s="4">
        <v>35</v>
      </c>
      <c r="K73" s="4">
        <v>49</v>
      </c>
      <c r="L73" s="4">
        <v>39.8</v>
      </c>
      <c r="M73" s="4">
        <v>35</v>
      </c>
      <c r="N73" s="4">
        <v>49</v>
      </c>
      <c r="O73" s="4">
        <v>59</v>
      </c>
      <c r="P73" s="4">
        <v>34</v>
      </c>
      <c r="Q73" s="4">
        <v>39.8</v>
      </c>
      <c r="R73" s="4">
        <v>29</v>
      </c>
      <c r="S73" s="4">
        <v>32</v>
      </c>
      <c r="T73" s="1">
        <f t="shared" si="8"/>
        <v>440.6</v>
      </c>
      <c r="U73" s="1">
        <f t="shared" si="9"/>
        <v>374.51</v>
      </c>
      <c r="V73" s="4">
        <v>4.8</v>
      </c>
      <c r="W73" s="4">
        <v>4.8</v>
      </c>
      <c r="X73" s="1">
        <f t="shared" si="10"/>
        <v>384.11</v>
      </c>
      <c r="Y73" s="1">
        <v>110</v>
      </c>
      <c r="Z73" s="1">
        <f t="shared" si="11"/>
        <v>505.89</v>
      </c>
    </row>
    <row r="74" s="1" customFormat="1" ht="12" spans="1:26">
      <c r="A74" s="4">
        <v>73</v>
      </c>
      <c r="B74" s="1" t="s">
        <v>3212</v>
      </c>
      <c r="C74" s="1" t="s">
        <v>34</v>
      </c>
      <c r="D74" s="1" t="s">
        <v>3445</v>
      </c>
      <c r="E74" s="1" t="s">
        <v>3497</v>
      </c>
      <c r="F74" s="1" t="s">
        <v>3498</v>
      </c>
      <c r="G74" s="1" t="s">
        <v>38</v>
      </c>
      <c r="H74" s="1" t="s">
        <v>39</v>
      </c>
      <c r="I74" s="4">
        <v>39</v>
      </c>
      <c r="J74" s="4">
        <v>35</v>
      </c>
      <c r="K74" s="4">
        <v>49</v>
      </c>
      <c r="L74" s="4">
        <v>39.8</v>
      </c>
      <c r="M74" s="4">
        <v>35</v>
      </c>
      <c r="N74" s="4">
        <v>49</v>
      </c>
      <c r="O74" s="4">
        <v>59</v>
      </c>
      <c r="P74" s="4">
        <v>34</v>
      </c>
      <c r="Q74" s="4">
        <v>39.8</v>
      </c>
      <c r="R74" s="4">
        <v>29</v>
      </c>
      <c r="S74" s="4">
        <v>32</v>
      </c>
      <c r="T74" s="1">
        <f t="shared" si="8"/>
        <v>440.6</v>
      </c>
      <c r="U74" s="1">
        <f t="shared" si="9"/>
        <v>374.51</v>
      </c>
      <c r="V74" s="4">
        <v>4.8</v>
      </c>
      <c r="W74" s="4">
        <v>4.8</v>
      </c>
      <c r="X74" s="1">
        <f t="shared" si="10"/>
        <v>384.11</v>
      </c>
      <c r="Y74" s="1">
        <v>110</v>
      </c>
      <c r="Z74" s="1">
        <f t="shared" si="11"/>
        <v>505.89</v>
      </c>
    </row>
    <row r="75" s="1" customFormat="1" ht="12" spans="1:26">
      <c r="A75" s="4">
        <v>74</v>
      </c>
      <c r="B75" s="1" t="s">
        <v>3212</v>
      </c>
      <c r="C75" s="1" t="s">
        <v>34</v>
      </c>
      <c r="D75" s="1" t="s">
        <v>3445</v>
      </c>
      <c r="E75" s="1" t="s">
        <v>3499</v>
      </c>
      <c r="F75" s="1" t="s">
        <v>3500</v>
      </c>
      <c r="G75" s="1" t="s">
        <v>38</v>
      </c>
      <c r="H75" s="1" t="s">
        <v>39</v>
      </c>
      <c r="I75" s="4">
        <v>39</v>
      </c>
      <c r="J75" s="4">
        <v>35</v>
      </c>
      <c r="K75" s="4">
        <v>49</v>
      </c>
      <c r="L75" s="4">
        <v>39.8</v>
      </c>
      <c r="M75" s="4">
        <v>35</v>
      </c>
      <c r="N75" s="4">
        <v>49</v>
      </c>
      <c r="O75" s="4">
        <v>59</v>
      </c>
      <c r="P75" s="4">
        <v>34</v>
      </c>
      <c r="Q75" s="4">
        <v>39.8</v>
      </c>
      <c r="R75" s="4">
        <v>29</v>
      </c>
      <c r="S75" s="4">
        <v>32</v>
      </c>
      <c r="T75" s="1">
        <f t="shared" si="8"/>
        <v>440.6</v>
      </c>
      <c r="U75" s="1">
        <f t="shared" si="9"/>
        <v>374.51</v>
      </c>
      <c r="V75" s="4">
        <v>4.8</v>
      </c>
      <c r="W75" s="4">
        <v>4.8</v>
      </c>
      <c r="X75" s="1">
        <f t="shared" si="10"/>
        <v>384.11</v>
      </c>
      <c r="Y75" s="1">
        <v>110</v>
      </c>
      <c r="Z75" s="1">
        <f t="shared" si="11"/>
        <v>505.89</v>
      </c>
    </row>
    <row r="76" s="1" customFormat="1" ht="12" spans="1:26">
      <c r="A76" s="4">
        <v>75</v>
      </c>
      <c r="B76" s="1" t="s">
        <v>3212</v>
      </c>
      <c r="C76" s="1" t="s">
        <v>34</v>
      </c>
      <c r="D76" s="1" t="s">
        <v>3445</v>
      </c>
      <c r="E76" s="1" t="s">
        <v>3501</v>
      </c>
      <c r="F76" s="1" t="s">
        <v>3502</v>
      </c>
      <c r="G76" s="1" t="s">
        <v>38</v>
      </c>
      <c r="H76" s="1" t="s">
        <v>39</v>
      </c>
      <c r="I76" s="4">
        <v>39</v>
      </c>
      <c r="J76" s="4">
        <v>35</v>
      </c>
      <c r="K76" s="4">
        <v>49</v>
      </c>
      <c r="L76" s="4">
        <v>39.8</v>
      </c>
      <c r="M76" s="4">
        <v>35</v>
      </c>
      <c r="N76" s="4">
        <v>49</v>
      </c>
      <c r="O76" s="4">
        <v>59</v>
      </c>
      <c r="P76" s="4">
        <v>34</v>
      </c>
      <c r="Q76" s="4">
        <v>39.8</v>
      </c>
      <c r="R76" s="4">
        <v>29</v>
      </c>
      <c r="S76" s="4">
        <v>32</v>
      </c>
      <c r="T76" s="1">
        <f t="shared" si="8"/>
        <v>440.6</v>
      </c>
      <c r="U76" s="1">
        <f t="shared" si="9"/>
        <v>374.51</v>
      </c>
      <c r="V76" s="4">
        <v>4.8</v>
      </c>
      <c r="W76" s="4">
        <v>4.8</v>
      </c>
      <c r="X76" s="1">
        <f t="shared" si="10"/>
        <v>384.11</v>
      </c>
      <c r="Y76" s="1">
        <v>110</v>
      </c>
      <c r="Z76" s="1">
        <f t="shared" si="11"/>
        <v>505.89</v>
      </c>
    </row>
    <row r="77" s="1" customFormat="1" ht="12" spans="1:26">
      <c r="A77" s="4">
        <v>76</v>
      </c>
      <c r="B77" s="1" t="s">
        <v>3212</v>
      </c>
      <c r="C77" s="1" t="s">
        <v>34</v>
      </c>
      <c r="D77" s="1" t="s">
        <v>3445</v>
      </c>
      <c r="E77" s="1" t="s">
        <v>3503</v>
      </c>
      <c r="F77" s="1" t="s">
        <v>3504</v>
      </c>
      <c r="G77" s="1" t="s">
        <v>38</v>
      </c>
      <c r="H77" s="1" t="s">
        <v>39</v>
      </c>
      <c r="I77" s="4">
        <v>39</v>
      </c>
      <c r="J77" s="4">
        <v>35</v>
      </c>
      <c r="K77" s="4">
        <v>49</v>
      </c>
      <c r="L77" s="4">
        <v>39.8</v>
      </c>
      <c r="M77" s="4">
        <v>35</v>
      </c>
      <c r="N77" s="4">
        <v>49</v>
      </c>
      <c r="O77" s="4">
        <v>59</v>
      </c>
      <c r="P77" s="4">
        <v>34</v>
      </c>
      <c r="Q77" s="4">
        <v>39.8</v>
      </c>
      <c r="R77" s="4">
        <v>29</v>
      </c>
      <c r="S77" s="4">
        <v>32</v>
      </c>
      <c r="T77" s="1">
        <f t="shared" si="8"/>
        <v>440.6</v>
      </c>
      <c r="U77" s="1">
        <f t="shared" si="9"/>
        <v>374.51</v>
      </c>
      <c r="V77" s="4">
        <v>4.8</v>
      </c>
      <c r="W77" s="4">
        <v>4.8</v>
      </c>
      <c r="X77" s="1">
        <f t="shared" si="10"/>
        <v>384.11</v>
      </c>
      <c r="Y77" s="1">
        <v>110</v>
      </c>
      <c r="Z77" s="1">
        <f t="shared" si="11"/>
        <v>505.89</v>
      </c>
    </row>
    <row r="78" s="1" customFormat="1" ht="12" spans="1:26">
      <c r="A78" s="4">
        <v>77</v>
      </c>
      <c r="B78" s="1" t="s">
        <v>3212</v>
      </c>
      <c r="C78" s="1" t="s">
        <v>34</v>
      </c>
      <c r="D78" s="1" t="s">
        <v>3445</v>
      </c>
      <c r="E78" s="1" t="s">
        <v>3505</v>
      </c>
      <c r="F78" s="1" t="s">
        <v>3506</v>
      </c>
      <c r="G78" s="1" t="s">
        <v>38</v>
      </c>
      <c r="H78" s="1" t="s">
        <v>39</v>
      </c>
      <c r="I78" s="4">
        <v>39</v>
      </c>
      <c r="J78" s="4">
        <v>35</v>
      </c>
      <c r="K78" s="4">
        <v>49</v>
      </c>
      <c r="L78" s="4">
        <v>39.8</v>
      </c>
      <c r="M78" s="4">
        <v>35</v>
      </c>
      <c r="N78" s="4">
        <v>49</v>
      </c>
      <c r="O78" s="4">
        <v>59</v>
      </c>
      <c r="P78" s="4">
        <v>34</v>
      </c>
      <c r="Q78" s="4">
        <v>39.8</v>
      </c>
      <c r="R78" s="4">
        <v>29</v>
      </c>
      <c r="S78" s="4">
        <v>32</v>
      </c>
      <c r="T78" s="1">
        <f t="shared" si="8"/>
        <v>440.6</v>
      </c>
      <c r="U78" s="1">
        <f t="shared" si="9"/>
        <v>374.51</v>
      </c>
      <c r="V78" s="4">
        <v>4.8</v>
      </c>
      <c r="W78" s="4">
        <v>4.8</v>
      </c>
      <c r="X78" s="1">
        <f t="shared" si="10"/>
        <v>384.11</v>
      </c>
      <c r="Y78" s="1">
        <v>110</v>
      </c>
      <c r="Z78" s="1">
        <f t="shared" si="11"/>
        <v>505.89</v>
      </c>
    </row>
    <row r="79" s="1" customFormat="1" ht="12" spans="1:26">
      <c r="A79" s="4">
        <v>78</v>
      </c>
      <c r="B79" s="1" t="s">
        <v>3212</v>
      </c>
      <c r="C79" s="1" t="s">
        <v>34</v>
      </c>
      <c r="D79" s="1" t="s">
        <v>3445</v>
      </c>
      <c r="E79" s="1" t="s">
        <v>3507</v>
      </c>
      <c r="F79" s="1" t="s">
        <v>3508</v>
      </c>
      <c r="G79" s="1" t="s">
        <v>38</v>
      </c>
      <c r="H79" s="1" t="s">
        <v>39</v>
      </c>
      <c r="I79" s="4">
        <v>39</v>
      </c>
      <c r="J79" s="4">
        <v>35</v>
      </c>
      <c r="K79" s="4">
        <v>49</v>
      </c>
      <c r="L79" s="4">
        <v>39.8</v>
      </c>
      <c r="M79" s="4">
        <v>35</v>
      </c>
      <c r="N79" s="4">
        <v>49</v>
      </c>
      <c r="O79" s="4">
        <v>59</v>
      </c>
      <c r="P79" s="4">
        <v>34</v>
      </c>
      <c r="Q79" s="4">
        <v>39.8</v>
      </c>
      <c r="R79" s="4">
        <v>29</v>
      </c>
      <c r="S79" s="4">
        <v>32</v>
      </c>
      <c r="T79" s="1">
        <f t="shared" si="8"/>
        <v>440.6</v>
      </c>
      <c r="U79" s="1">
        <f t="shared" si="9"/>
        <v>374.51</v>
      </c>
      <c r="V79" s="4">
        <v>4.8</v>
      </c>
      <c r="W79" s="4">
        <v>4.8</v>
      </c>
      <c r="X79" s="1">
        <f t="shared" si="10"/>
        <v>384.11</v>
      </c>
      <c r="Y79" s="1">
        <v>110</v>
      </c>
      <c r="Z79" s="1">
        <f t="shared" si="11"/>
        <v>505.89</v>
      </c>
    </row>
    <row r="80" s="1" customFormat="1" ht="12" spans="1:26">
      <c r="A80" s="4">
        <v>79</v>
      </c>
      <c r="B80" s="1" t="s">
        <v>3212</v>
      </c>
      <c r="C80" s="1" t="s">
        <v>34</v>
      </c>
      <c r="D80" s="1" t="s">
        <v>3445</v>
      </c>
      <c r="E80" s="1" t="s">
        <v>3509</v>
      </c>
      <c r="F80" s="1" t="s">
        <v>3510</v>
      </c>
      <c r="G80" s="1" t="s">
        <v>38</v>
      </c>
      <c r="H80" s="1" t="s">
        <v>39</v>
      </c>
      <c r="I80" s="4">
        <v>39</v>
      </c>
      <c r="J80" s="4">
        <v>35</v>
      </c>
      <c r="K80" s="4">
        <v>49</v>
      </c>
      <c r="L80" s="4">
        <v>39.8</v>
      </c>
      <c r="M80" s="4">
        <v>35</v>
      </c>
      <c r="N80" s="4">
        <v>49</v>
      </c>
      <c r="O80" s="4">
        <v>59</v>
      </c>
      <c r="P80" s="4">
        <v>34</v>
      </c>
      <c r="Q80" s="4">
        <v>39.8</v>
      </c>
      <c r="R80" s="4">
        <v>29</v>
      </c>
      <c r="S80" s="4">
        <v>32</v>
      </c>
      <c r="T80" s="1">
        <f t="shared" si="8"/>
        <v>440.6</v>
      </c>
      <c r="U80" s="1">
        <f t="shared" si="9"/>
        <v>374.51</v>
      </c>
      <c r="V80" s="4">
        <v>4.8</v>
      </c>
      <c r="W80" s="4">
        <v>4.8</v>
      </c>
      <c r="X80" s="1">
        <f t="shared" si="10"/>
        <v>384.11</v>
      </c>
      <c r="Y80" s="1">
        <v>110</v>
      </c>
      <c r="Z80" s="1">
        <f t="shared" si="11"/>
        <v>505.89</v>
      </c>
    </row>
    <row r="81" s="1" customFormat="1" ht="12" spans="1:26">
      <c r="A81" s="4">
        <v>80</v>
      </c>
      <c r="B81" s="1" t="s">
        <v>3212</v>
      </c>
      <c r="C81" s="1" t="s">
        <v>34</v>
      </c>
      <c r="D81" s="1" t="s">
        <v>3445</v>
      </c>
      <c r="E81" s="1" t="s">
        <v>3511</v>
      </c>
      <c r="F81" s="1" t="s">
        <v>3512</v>
      </c>
      <c r="G81" s="1" t="s">
        <v>38</v>
      </c>
      <c r="H81" s="1" t="s">
        <v>39</v>
      </c>
      <c r="I81" s="4">
        <v>39</v>
      </c>
      <c r="J81" s="4">
        <v>35</v>
      </c>
      <c r="K81" s="4">
        <v>49</v>
      </c>
      <c r="L81" s="4">
        <v>39.8</v>
      </c>
      <c r="M81" s="4">
        <v>35</v>
      </c>
      <c r="N81" s="4">
        <v>49</v>
      </c>
      <c r="O81" s="4">
        <v>59</v>
      </c>
      <c r="P81" s="4">
        <v>34</v>
      </c>
      <c r="Q81" s="4">
        <v>39.8</v>
      </c>
      <c r="R81" s="4">
        <v>29</v>
      </c>
      <c r="S81" s="4">
        <v>32</v>
      </c>
      <c r="T81" s="1">
        <f t="shared" si="8"/>
        <v>440.6</v>
      </c>
      <c r="U81" s="1">
        <f t="shared" si="9"/>
        <v>374.51</v>
      </c>
      <c r="V81" s="4">
        <v>4.8</v>
      </c>
      <c r="W81" s="4">
        <v>4.8</v>
      </c>
      <c r="X81" s="1">
        <f t="shared" si="10"/>
        <v>384.11</v>
      </c>
      <c r="Y81" s="1">
        <v>110</v>
      </c>
      <c r="Z81" s="1">
        <f t="shared" si="11"/>
        <v>505.89</v>
      </c>
    </row>
    <row r="82" s="1" customFormat="1" ht="12" spans="1:26">
      <c r="A82" s="4">
        <v>81</v>
      </c>
      <c r="B82" s="1" t="s">
        <v>3212</v>
      </c>
      <c r="C82" s="1" t="s">
        <v>34</v>
      </c>
      <c r="D82" s="1" t="s">
        <v>3445</v>
      </c>
      <c r="E82" s="1" t="s">
        <v>3513</v>
      </c>
      <c r="F82" s="1" t="s">
        <v>3514</v>
      </c>
      <c r="G82" s="1" t="s">
        <v>38</v>
      </c>
      <c r="H82" s="1" t="s">
        <v>39</v>
      </c>
      <c r="I82" s="4">
        <v>39</v>
      </c>
      <c r="J82" s="4">
        <v>35</v>
      </c>
      <c r="K82" s="4">
        <v>49</v>
      </c>
      <c r="L82" s="4">
        <v>39.8</v>
      </c>
      <c r="M82" s="4">
        <v>35</v>
      </c>
      <c r="N82" s="4">
        <v>49</v>
      </c>
      <c r="O82" s="4">
        <v>59</v>
      </c>
      <c r="P82" s="4">
        <v>34</v>
      </c>
      <c r="Q82" s="4">
        <v>39.8</v>
      </c>
      <c r="R82" s="4">
        <v>29</v>
      </c>
      <c r="S82" s="4">
        <v>32</v>
      </c>
      <c r="T82" s="1">
        <f t="shared" si="8"/>
        <v>440.6</v>
      </c>
      <c r="U82" s="1">
        <f t="shared" si="9"/>
        <v>374.51</v>
      </c>
      <c r="V82" s="4">
        <v>4.8</v>
      </c>
      <c r="W82" s="4">
        <v>4.8</v>
      </c>
      <c r="X82" s="1">
        <f t="shared" si="10"/>
        <v>384.11</v>
      </c>
      <c r="Y82" s="1">
        <v>110</v>
      </c>
      <c r="Z82" s="1">
        <f t="shared" si="11"/>
        <v>505.89</v>
      </c>
    </row>
    <row r="83" s="1" customFormat="1" ht="12" spans="1:26">
      <c r="A83" s="4">
        <v>82</v>
      </c>
      <c r="B83" s="1" t="s">
        <v>3212</v>
      </c>
      <c r="C83" s="1" t="s">
        <v>34</v>
      </c>
      <c r="D83" s="1" t="s">
        <v>3445</v>
      </c>
      <c r="E83" s="1" t="s">
        <v>3515</v>
      </c>
      <c r="F83" s="1" t="s">
        <v>3516</v>
      </c>
      <c r="G83" s="1" t="s">
        <v>38</v>
      </c>
      <c r="H83" s="1" t="s">
        <v>39</v>
      </c>
      <c r="I83" s="4">
        <v>39</v>
      </c>
      <c r="J83" s="4">
        <v>35</v>
      </c>
      <c r="K83" s="4">
        <v>49</v>
      </c>
      <c r="L83" s="4">
        <v>39.8</v>
      </c>
      <c r="M83" s="4">
        <v>35</v>
      </c>
      <c r="N83" s="4">
        <v>49</v>
      </c>
      <c r="O83" s="4">
        <v>59</v>
      </c>
      <c r="P83" s="4">
        <v>34</v>
      </c>
      <c r="Q83" s="4">
        <v>39.8</v>
      </c>
      <c r="R83" s="4">
        <v>29</v>
      </c>
      <c r="S83" s="4">
        <v>32</v>
      </c>
      <c r="T83" s="1">
        <f t="shared" si="8"/>
        <v>440.6</v>
      </c>
      <c r="U83" s="1">
        <f t="shared" si="9"/>
        <v>374.51</v>
      </c>
      <c r="V83" s="4">
        <v>4.8</v>
      </c>
      <c r="W83" s="4">
        <v>4.8</v>
      </c>
      <c r="X83" s="1">
        <f t="shared" si="10"/>
        <v>384.11</v>
      </c>
      <c r="Y83" s="1">
        <v>110</v>
      </c>
      <c r="Z83" s="1">
        <f t="shared" si="11"/>
        <v>505.89</v>
      </c>
    </row>
    <row r="84" s="1" customFormat="1" ht="12" spans="1:26">
      <c r="A84" s="4">
        <v>83</v>
      </c>
      <c r="B84" s="1" t="s">
        <v>3212</v>
      </c>
      <c r="C84" s="1" t="s">
        <v>34</v>
      </c>
      <c r="D84" s="1" t="s">
        <v>3445</v>
      </c>
      <c r="E84" s="1" t="s">
        <v>3517</v>
      </c>
      <c r="F84" s="1" t="s">
        <v>3518</v>
      </c>
      <c r="G84" s="1" t="s">
        <v>38</v>
      </c>
      <c r="H84" s="1" t="s">
        <v>39</v>
      </c>
      <c r="I84" s="4">
        <v>39</v>
      </c>
      <c r="J84" s="4">
        <v>35</v>
      </c>
      <c r="K84" s="4">
        <v>49</v>
      </c>
      <c r="L84" s="4">
        <v>39.8</v>
      </c>
      <c r="M84" s="4">
        <v>35</v>
      </c>
      <c r="N84" s="4">
        <v>49</v>
      </c>
      <c r="O84" s="4">
        <v>59</v>
      </c>
      <c r="P84" s="4">
        <v>34</v>
      </c>
      <c r="Q84" s="4">
        <v>39.8</v>
      </c>
      <c r="R84" s="4">
        <v>29</v>
      </c>
      <c r="S84" s="4">
        <v>32</v>
      </c>
      <c r="T84" s="1">
        <f t="shared" si="8"/>
        <v>440.6</v>
      </c>
      <c r="U84" s="1">
        <f t="shared" si="9"/>
        <v>374.51</v>
      </c>
      <c r="V84" s="4">
        <v>4.8</v>
      </c>
      <c r="W84" s="4">
        <v>4.8</v>
      </c>
      <c r="X84" s="1">
        <f t="shared" si="10"/>
        <v>384.11</v>
      </c>
      <c r="Y84" s="1">
        <v>110</v>
      </c>
      <c r="Z84" s="1">
        <f t="shared" si="11"/>
        <v>505.89</v>
      </c>
    </row>
    <row r="85" s="1" customFormat="1" ht="12" spans="1:26">
      <c r="A85" s="4">
        <v>84</v>
      </c>
      <c r="B85" s="1" t="s">
        <v>3212</v>
      </c>
      <c r="C85" s="1" t="s">
        <v>34</v>
      </c>
      <c r="D85" s="1" t="s">
        <v>3445</v>
      </c>
      <c r="E85" s="1" t="s">
        <v>3519</v>
      </c>
      <c r="F85" s="1" t="s">
        <v>3520</v>
      </c>
      <c r="G85" s="1" t="s">
        <v>38</v>
      </c>
      <c r="H85" s="1" t="s">
        <v>39</v>
      </c>
      <c r="I85" s="4">
        <v>39</v>
      </c>
      <c r="J85" s="4">
        <v>35</v>
      </c>
      <c r="K85" s="4">
        <v>49</v>
      </c>
      <c r="L85" s="4">
        <v>39.8</v>
      </c>
      <c r="M85" s="4">
        <v>35</v>
      </c>
      <c r="N85" s="4">
        <v>49</v>
      </c>
      <c r="O85" s="4">
        <v>59</v>
      </c>
      <c r="P85" s="4">
        <v>34</v>
      </c>
      <c r="Q85" s="4">
        <v>39.8</v>
      </c>
      <c r="R85" s="4">
        <v>29</v>
      </c>
      <c r="S85" s="4">
        <v>32</v>
      </c>
      <c r="T85" s="1">
        <f t="shared" si="8"/>
        <v>440.6</v>
      </c>
      <c r="U85" s="1">
        <f t="shared" si="9"/>
        <v>374.51</v>
      </c>
      <c r="V85" s="4">
        <v>4.8</v>
      </c>
      <c r="W85" s="4">
        <v>4.8</v>
      </c>
      <c r="X85" s="1">
        <f t="shared" si="10"/>
        <v>384.11</v>
      </c>
      <c r="Y85" s="1">
        <v>110</v>
      </c>
      <c r="Z85" s="1">
        <f t="shared" si="11"/>
        <v>505.89</v>
      </c>
    </row>
    <row r="86" s="1" customFormat="1" ht="12" spans="1:26">
      <c r="A86" s="4">
        <v>85</v>
      </c>
      <c r="B86" s="1" t="s">
        <v>3212</v>
      </c>
      <c r="C86" s="1" t="s">
        <v>34</v>
      </c>
      <c r="D86" s="1" t="s">
        <v>3521</v>
      </c>
      <c r="E86" s="1" t="s">
        <v>3522</v>
      </c>
      <c r="F86" s="1" t="s">
        <v>3523</v>
      </c>
      <c r="G86" s="1" t="s">
        <v>38</v>
      </c>
      <c r="H86" s="1" t="s">
        <v>39</v>
      </c>
      <c r="I86" s="4">
        <v>39</v>
      </c>
      <c r="J86" s="4">
        <v>35</v>
      </c>
      <c r="K86" s="4">
        <v>49</v>
      </c>
      <c r="L86" s="4">
        <v>39.8</v>
      </c>
      <c r="M86" s="4">
        <v>35</v>
      </c>
      <c r="N86" s="4">
        <v>49</v>
      </c>
      <c r="O86" s="4">
        <v>59</v>
      </c>
      <c r="P86" s="4">
        <v>34</v>
      </c>
      <c r="Q86" s="4">
        <v>39.8</v>
      </c>
      <c r="R86" s="4">
        <v>29</v>
      </c>
      <c r="S86" s="4">
        <v>32</v>
      </c>
      <c r="T86" s="1">
        <f t="shared" si="8"/>
        <v>440.6</v>
      </c>
      <c r="U86" s="1">
        <f t="shared" si="9"/>
        <v>374.51</v>
      </c>
      <c r="V86" s="4">
        <v>4.8</v>
      </c>
      <c r="W86" s="4">
        <v>4.8</v>
      </c>
      <c r="X86" s="1">
        <f t="shared" si="10"/>
        <v>384.11</v>
      </c>
      <c r="Y86" s="1">
        <v>110</v>
      </c>
      <c r="Z86" s="1">
        <f t="shared" si="11"/>
        <v>505.89</v>
      </c>
    </row>
    <row r="87" s="1" customFormat="1" ht="12" spans="1:26">
      <c r="A87" s="4">
        <v>86</v>
      </c>
      <c r="B87" s="1" t="s">
        <v>3212</v>
      </c>
      <c r="C87" s="1" t="s">
        <v>34</v>
      </c>
      <c r="D87" s="1" t="s">
        <v>3521</v>
      </c>
      <c r="E87" s="1" t="s">
        <v>3524</v>
      </c>
      <c r="F87" s="1" t="s">
        <v>3525</v>
      </c>
      <c r="G87" s="1" t="s">
        <v>38</v>
      </c>
      <c r="H87" s="1" t="s">
        <v>39</v>
      </c>
      <c r="I87" s="4">
        <v>39</v>
      </c>
      <c r="J87" s="4">
        <v>35</v>
      </c>
      <c r="K87" s="4">
        <v>49</v>
      </c>
      <c r="L87" s="4">
        <v>39.8</v>
      </c>
      <c r="M87" s="4">
        <v>35</v>
      </c>
      <c r="N87" s="4">
        <v>49</v>
      </c>
      <c r="O87" s="4">
        <v>59</v>
      </c>
      <c r="P87" s="4">
        <v>34</v>
      </c>
      <c r="Q87" s="4">
        <v>39.8</v>
      </c>
      <c r="R87" s="4">
        <v>29</v>
      </c>
      <c r="S87" s="4">
        <v>32</v>
      </c>
      <c r="T87" s="1">
        <f t="shared" si="8"/>
        <v>440.6</v>
      </c>
      <c r="U87" s="1">
        <f t="shared" si="9"/>
        <v>374.51</v>
      </c>
      <c r="V87" s="4">
        <v>4.8</v>
      </c>
      <c r="W87" s="4">
        <v>4.8</v>
      </c>
      <c r="X87" s="1">
        <f t="shared" si="10"/>
        <v>384.11</v>
      </c>
      <c r="Y87" s="1">
        <v>110</v>
      </c>
      <c r="Z87" s="1">
        <f t="shared" si="11"/>
        <v>505.89</v>
      </c>
    </row>
    <row r="88" s="1" customFormat="1" ht="12" spans="1:26">
      <c r="A88" s="4">
        <v>87</v>
      </c>
      <c r="B88" s="1" t="s">
        <v>3212</v>
      </c>
      <c r="C88" s="1" t="s">
        <v>34</v>
      </c>
      <c r="D88" s="1" t="s">
        <v>3521</v>
      </c>
      <c r="E88" s="1" t="s">
        <v>3526</v>
      </c>
      <c r="F88" s="1" t="s">
        <v>3527</v>
      </c>
      <c r="G88" s="1" t="s">
        <v>38</v>
      </c>
      <c r="H88" s="1" t="s">
        <v>39</v>
      </c>
      <c r="I88" s="4">
        <v>39</v>
      </c>
      <c r="J88" s="4">
        <v>35</v>
      </c>
      <c r="K88" s="4">
        <v>49</v>
      </c>
      <c r="L88" s="4">
        <v>39.8</v>
      </c>
      <c r="M88" s="4">
        <v>35</v>
      </c>
      <c r="N88" s="4">
        <v>49</v>
      </c>
      <c r="O88" s="4">
        <v>59</v>
      </c>
      <c r="P88" s="4">
        <v>34</v>
      </c>
      <c r="Q88" s="4">
        <v>39.8</v>
      </c>
      <c r="R88" s="4">
        <v>29</v>
      </c>
      <c r="S88" s="4">
        <v>32</v>
      </c>
      <c r="T88" s="1">
        <f t="shared" si="8"/>
        <v>440.6</v>
      </c>
      <c r="U88" s="1">
        <f t="shared" si="9"/>
        <v>374.51</v>
      </c>
      <c r="V88" s="4">
        <v>4.8</v>
      </c>
      <c r="W88" s="4">
        <v>4.8</v>
      </c>
      <c r="X88" s="1">
        <f t="shared" si="10"/>
        <v>384.11</v>
      </c>
      <c r="Y88" s="1">
        <v>110</v>
      </c>
      <c r="Z88" s="1">
        <f t="shared" si="11"/>
        <v>505.89</v>
      </c>
    </row>
    <row r="89" s="1" customFormat="1" ht="12" spans="1:26">
      <c r="A89" s="4">
        <v>88</v>
      </c>
      <c r="B89" s="1" t="s">
        <v>3212</v>
      </c>
      <c r="C89" s="1" t="s">
        <v>34</v>
      </c>
      <c r="D89" s="1" t="s">
        <v>3521</v>
      </c>
      <c r="E89" s="1" t="s">
        <v>3528</v>
      </c>
      <c r="F89" s="1" t="s">
        <v>3529</v>
      </c>
      <c r="G89" s="1" t="s">
        <v>38</v>
      </c>
      <c r="H89" s="1" t="s">
        <v>39</v>
      </c>
      <c r="I89" s="4">
        <v>39</v>
      </c>
      <c r="J89" s="4">
        <v>35</v>
      </c>
      <c r="K89" s="4">
        <v>49</v>
      </c>
      <c r="L89" s="4">
        <v>39.8</v>
      </c>
      <c r="M89" s="4">
        <v>35</v>
      </c>
      <c r="N89" s="4">
        <v>49</v>
      </c>
      <c r="O89" s="4">
        <v>59</v>
      </c>
      <c r="P89" s="4">
        <v>34</v>
      </c>
      <c r="Q89" s="4">
        <v>39.8</v>
      </c>
      <c r="R89" s="4">
        <v>29</v>
      </c>
      <c r="S89" s="4">
        <v>32</v>
      </c>
      <c r="T89" s="1">
        <f t="shared" si="8"/>
        <v>440.6</v>
      </c>
      <c r="U89" s="1">
        <f t="shared" si="9"/>
        <v>374.51</v>
      </c>
      <c r="V89" s="4">
        <v>4.8</v>
      </c>
      <c r="W89" s="4">
        <v>4.8</v>
      </c>
      <c r="X89" s="1">
        <f t="shared" si="10"/>
        <v>384.11</v>
      </c>
      <c r="Y89" s="1">
        <v>110</v>
      </c>
      <c r="Z89" s="1">
        <f t="shared" si="11"/>
        <v>505.89</v>
      </c>
    </row>
    <row r="90" s="1" customFormat="1" ht="12" spans="1:26">
      <c r="A90" s="4">
        <v>89</v>
      </c>
      <c r="B90" s="1" t="s">
        <v>3212</v>
      </c>
      <c r="C90" s="1" t="s">
        <v>34</v>
      </c>
      <c r="D90" s="1" t="s">
        <v>3521</v>
      </c>
      <c r="E90" s="1" t="s">
        <v>3530</v>
      </c>
      <c r="F90" s="1" t="s">
        <v>3531</v>
      </c>
      <c r="G90" s="1" t="s">
        <v>38</v>
      </c>
      <c r="H90" s="1" t="s">
        <v>39</v>
      </c>
      <c r="I90" s="4">
        <v>39</v>
      </c>
      <c r="J90" s="4">
        <v>35</v>
      </c>
      <c r="K90" s="4">
        <v>49</v>
      </c>
      <c r="L90" s="4">
        <v>39.8</v>
      </c>
      <c r="M90" s="4">
        <v>35</v>
      </c>
      <c r="N90" s="4">
        <v>49</v>
      </c>
      <c r="O90" s="4">
        <v>59</v>
      </c>
      <c r="P90" s="4">
        <v>34</v>
      </c>
      <c r="Q90" s="4">
        <v>39.8</v>
      </c>
      <c r="R90" s="4">
        <v>29</v>
      </c>
      <c r="S90" s="4">
        <v>32</v>
      </c>
      <c r="T90" s="1">
        <f t="shared" si="8"/>
        <v>440.6</v>
      </c>
      <c r="U90" s="1">
        <f t="shared" si="9"/>
        <v>374.51</v>
      </c>
      <c r="V90" s="4">
        <v>4.8</v>
      </c>
      <c r="W90" s="4">
        <v>4.8</v>
      </c>
      <c r="X90" s="1">
        <f t="shared" si="10"/>
        <v>384.11</v>
      </c>
      <c r="Y90" s="1">
        <v>110</v>
      </c>
      <c r="Z90" s="1">
        <f t="shared" si="11"/>
        <v>505.89</v>
      </c>
    </row>
    <row r="91" s="1" customFormat="1" ht="12" spans="1:26">
      <c r="A91" s="4">
        <v>90</v>
      </c>
      <c r="B91" s="1" t="s">
        <v>3212</v>
      </c>
      <c r="C91" s="1" t="s">
        <v>34</v>
      </c>
      <c r="D91" s="1" t="s">
        <v>3521</v>
      </c>
      <c r="E91" s="1" t="s">
        <v>3532</v>
      </c>
      <c r="F91" s="1" t="s">
        <v>3533</v>
      </c>
      <c r="G91" s="1" t="s">
        <v>38</v>
      </c>
      <c r="H91" s="1" t="s">
        <v>39</v>
      </c>
      <c r="I91" s="4">
        <v>39</v>
      </c>
      <c r="J91" s="4">
        <v>35</v>
      </c>
      <c r="K91" s="4">
        <v>49</v>
      </c>
      <c r="L91" s="4">
        <v>39.8</v>
      </c>
      <c r="M91" s="4">
        <v>35</v>
      </c>
      <c r="N91" s="4">
        <v>49</v>
      </c>
      <c r="O91" s="4">
        <v>59</v>
      </c>
      <c r="P91" s="4">
        <v>34</v>
      </c>
      <c r="Q91" s="4">
        <v>39.8</v>
      </c>
      <c r="R91" s="4">
        <v>29</v>
      </c>
      <c r="S91" s="4">
        <v>32</v>
      </c>
      <c r="T91" s="1">
        <f t="shared" si="8"/>
        <v>440.6</v>
      </c>
      <c r="U91" s="1">
        <f t="shared" si="9"/>
        <v>374.51</v>
      </c>
      <c r="V91" s="4">
        <v>4.8</v>
      </c>
      <c r="W91" s="4">
        <v>4.8</v>
      </c>
      <c r="X91" s="1">
        <f t="shared" si="10"/>
        <v>384.11</v>
      </c>
      <c r="Y91" s="1">
        <v>110</v>
      </c>
      <c r="Z91" s="1">
        <f t="shared" si="11"/>
        <v>505.89</v>
      </c>
    </row>
    <row r="92" s="1" customFormat="1" ht="12" spans="1:26">
      <c r="A92" s="4">
        <v>91</v>
      </c>
      <c r="B92" s="1" t="s">
        <v>3212</v>
      </c>
      <c r="C92" s="1" t="s">
        <v>34</v>
      </c>
      <c r="D92" s="1" t="s">
        <v>3521</v>
      </c>
      <c r="E92" s="1" t="s">
        <v>3534</v>
      </c>
      <c r="F92" s="1" t="s">
        <v>3535</v>
      </c>
      <c r="G92" s="1" t="s">
        <v>38</v>
      </c>
      <c r="H92" s="1" t="s">
        <v>39</v>
      </c>
      <c r="I92" s="4">
        <v>39</v>
      </c>
      <c r="J92" s="4">
        <v>35</v>
      </c>
      <c r="K92" s="4">
        <v>49</v>
      </c>
      <c r="L92" s="4">
        <v>39.8</v>
      </c>
      <c r="M92" s="4">
        <v>35</v>
      </c>
      <c r="N92" s="4">
        <v>49</v>
      </c>
      <c r="O92" s="4">
        <v>59</v>
      </c>
      <c r="P92" s="4">
        <v>34</v>
      </c>
      <c r="Q92" s="4">
        <v>39.8</v>
      </c>
      <c r="R92" s="4">
        <v>29</v>
      </c>
      <c r="S92" s="4">
        <v>32</v>
      </c>
      <c r="T92" s="1">
        <f t="shared" si="8"/>
        <v>440.6</v>
      </c>
      <c r="U92" s="1">
        <f t="shared" si="9"/>
        <v>374.51</v>
      </c>
      <c r="V92" s="4">
        <v>4.8</v>
      </c>
      <c r="W92" s="4">
        <v>4.8</v>
      </c>
      <c r="X92" s="1">
        <f t="shared" si="10"/>
        <v>384.11</v>
      </c>
      <c r="Y92" s="1">
        <v>110</v>
      </c>
      <c r="Z92" s="1">
        <f t="shared" si="11"/>
        <v>505.89</v>
      </c>
    </row>
    <row r="93" s="1" customFormat="1" ht="12" spans="1:26">
      <c r="A93" s="4">
        <v>92</v>
      </c>
      <c r="B93" s="1" t="s">
        <v>3212</v>
      </c>
      <c r="C93" s="1" t="s">
        <v>34</v>
      </c>
      <c r="D93" s="1" t="s">
        <v>3521</v>
      </c>
      <c r="E93" s="1" t="s">
        <v>3536</v>
      </c>
      <c r="F93" s="1" t="s">
        <v>3537</v>
      </c>
      <c r="G93" s="1" t="s">
        <v>38</v>
      </c>
      <c r="H93" s="1" t="s">
        <v>39</v>
      </c>
      <c r="I93" s="4">
        <v>39</v>
      </c>
      <c r="J93" s="4">
        <v>35</v>
      </c>
      <c r="K93" s="4">
        <v>49</v>
      </c>
      <c r="L93" s="4">
        <v>39.8</v>
      </c>
      <c r="M93" s="4">
        <v>35</v>
      </c>
      <c r="N93" s="4">
        <v>49</v>
      </c>
      <c r="O93" s="4">
        <v>59</v>
      </c>
      <c r="P93" s="4">
        <v>34</v>
      </c>
      <c r="Q93" s="4">
        <v>39.8</v>
      </c>
      <c r="R93" s="4">
        <v>29</v>
      </c>
      <c r="S93" s="4">
        <v>32</v>
      </c>
      <c r="T93" s="1">
        <f t="shared" si="8"/>
        <v>440.6</v>
      </c>
      <c r="U93" s="1">
        <f t="shared" si="9"/>
        <v>374.51</v>
      </c>
      <c r="V93" s="4">
        <v>4.8</v>
      </c>
      <c r="W93" s="4">
        <v>4.8</v>
      </c>
      <c r="X93" s="1">
        <f t="shared" si="10"/>
        <v>384.11</v>
      </c>
      <c r="Y93" s="1">
        <v>110</v>
      </c>
      <c r="Z93" s="1">
        <f t="shared" si="11"/>
        <v>505.89</v>
      </c>
    </row>
    <row r="94" s="1" customFormat="1" ht="12" spans="1:26">
      <c r="A94" s="4">
        <v>93</v>
      </c>
      <c r="B94" s="1" t="s">
        <v>3212</v>
      </c>
      <c r="C94" s="1" t="s">
        <v>34</v>
      </c>
      <c r="D94" s="1" t="s">
        <v>3521</v>
      </c>
      <c r="E94" s="1" t="s">
        <v>3538</v>
      </c>
      <c r="F94" s="1" t="s">
        <v>3539</v>
      </c>
      <c r="G94" s="1" t="s">
        <v>38</v>
      </c>
      <c r="H94" s="1" t="s">
        <v>39</v>
      </c>
      <c r="I94" s="4">
        <v>39</v>
      </c>
      <c r="J94" s="4">
        <v>35</v>
      </c>
      <c r="K94" s="4">
        <v>49</v>
      </c>
      <c r="L94" s="4">
        <v>39.8</v>
      </c>
      <c r="M94" s="4">
        <v>35</v>
      </c>
      <c r="N94" s="4">
        <v>49</v>
      </c>
      <c r="O94" s="4">
        <v>59</v>
      </c>
      <c r="P94" s="4">
        <v>34</v>
      </c>
      <c r="Q94" s="4">
        <v>39.8</v>
      </c>
      <c r="R94" s="4">
        <v>29</v>
      </c>
      <c r="S94" s="4">
        <v>32</v>
      </c>
      <c r="T94" s="1">
        <f t="shared" si="8"/>
        <v>440.6</v>
      </c>
      <c r="U94" s="1">
        <f t="shared" si="9"/>
        <v>374.51</v>
      </c>
      <c r="V94" s="4">
        <v>4.8</v>
      </c>
      <c r="W94" s="4">
        <v>4.8</v>
      </c>
      <c r="X94" s="1">
        <f t="shared" si="10"/>
        <v>384.11</v>
      </c>
      <c r="Y94" s="1">
        <v>110</v>
      </c>
      <c r="Z94" s="1">
        <f t="shared" si="11"/>
        <v>505.89</v>
      </c>
    </row>
    <row r="95" s="1" customFormat="1" ht="12" spans="1:26">
      <c r="A95" s="4">
        <v>94</v>
      </c>
      <c r="B95" s="1" t="s">
        <v>3212</v>
      </c>
      <c r="C95" s="1" t="s">
        <v>34</v>
      </c>
      <c r="D95" s="1" t="s">
        <v>3521</v>
      </c>
      <c r="E95" s="1" t="s">
        <v>3540</v>
      </c>
      <c r="F95" s="1" t="s">
        <v>3541</v>
      </c>
      <c r="G95" s="1" t="s">
        <v>38</v>
      </c>
      <c r="H95" s="1" t="s">
        <v>39</v>
      </c>
      <c r="I95" s="4">
        <v>39</v>
      </c>
      <c r="J95" s="4">
        <v>35</v>
      </c>
      <c r="K95" s="4">
        <v>49</v>
      </c>
      <c r="L95" s="4">
        <v>39.8</v>
      </c>
      <c r="M95" s="4">
        <v>35</v>
      </c>
      <c r="N95" s="4">
        <v>49</v>
      </c>
      <c r="O95" s="4">
        <v>59</v>
      </c>
      <c r="P95" s="4">
        <v>34</v>
      </c>
      <c r="Q95" s="4">
        <v>39.8</v>
      </c>
      <c r="R95" s="4">
        <v>29</v>
      </c>
      <c r="S95" s="4">
        <v>32</v>
      </c>
      <c r="T95" s="1">
        <f t="shared" si="8"/>
        <v>440.6</v>
      </c>
      <c r="U95" s="1">
        <f t="shared" si="9"/>
        <v>374.51</v>
      </c>
      <c r="V95" s="4">
        <v>4.8</v>
      </c>
      <c r="W95" s="4">
        <v>4.8</v>
      </c>
      <c r="X95" s="1">
        <f t="shared" si="10"/>
        <v>384.11</v>
      </c>
      <c r="Y95" s="1">
        <v>110</v>
      </c>
      <c r="Z95" s="1">
        <f t="shared" si="11"/>
        <v>505.89</v>
      </c>
    </row>
    <row r="96" s="1" customFormat="1" ht="12" spans="1:26">
      <c r="A96" s="4">
        <v>95</v>
      </c>
      <c r="B96" s="1" t="s">
        <v>3212</v>
      </c>
      <c r="C96" s="1" t="s">
        <v>34</v>
      </c>
      <c r="D96" s="1" t="s">
        <v>3521</v>
      </c>
      <c r="E96" s="1" t="s">
        <v>3542</v>
      </c>
      <c r="F96" s="1" t="s">
        <v>3543</v>
      </c>
      <c r="G96" s="1" t="s">
        <v>38</v>
      </c>
      <c r="H96" s="1" t="s">
        <v>39</v>
      </c>
      <c r="I96" s="4">
        <v>39</v>
      </c>
      <c r="J96" s="4">
        <v>35</v>
      </c>
      <c r="K96" s="4">
        <v>49</v>
      </c>
      <c r="L96" s="4">
        <v>39.8</v>
      </c>
      <c r="M96" s="4">
        <v>35</v>
      </c>
      <c r="N96" s="4">
        <v>49</v>
      </c>
      <c r="O96" s="4">
        <v>59</v>
      </c>
      <c r="P96" s="4">
        <v>34</v>
      </c>
      <c r="Q96" s="4">
        <v>39.8</v>
      </c>
      <c r="R96" s="4">
        <v>29</v>
      </c>
      <c r="S96" s="4">
        <v>32</v>
      </c>
      <c r="T96" s="1">
        <f t="shared" si="8"/>
        <v>440.6</v>
      </c>
      <c r="U96" s="1">
        <f t="shared" si="9"/>
        <v>374.51</v>
      </c>
      <c r="V96" s="4">
        <v>4.8</v>
      </c>
      <c r="W96" s="4">
        <v>4.8</v>
      </c>
      <c r="X96" s="1">
        <f t="shared" si="10"/>
        <v>384.11</v>
      </c>
      <c r="Y96" s="1">
        <v>110</v>
      </c>
      <c r="Z96" s="1">
        <f t="shared" si="11"/>
        <v>505.89</v>
      </c>
    </row>
    <row r="97" s="1" customFormat="1" ht="12" spans="1:26">
      <c r="A97" s="4">
        <v>96</v>
      </c>
      <c r="B97" s="1" t="s">
        <v>3212</v>
      </c>
      <c r="C97" s="1" t="s">
        <v>34</v>
      </c>
      <c r="D97" s="1" t="s">
        <v>3521</v>
      </c>
      <c r="E97" s="1" t="s">
        <v>3544</v>
      </c>
      <c r="F97" s="1" t="s">
        <v>3545</v>
      </c>
      <c r="G97" s="1" t="s">
        <v>38</v>
      </c>
      <c r="H97" s="1" t="s">
        <v>39</v>
      </c>
      <c r="I97" s="4">
        <v>39</v>
      </c>
      <c r="J97" s="4">
        <v>35</v>
      </c>
      <c r="K97" s="4">
        <v>49</v>
      </c>
      <c r="L97" s="4">
        <v>39.8</v>
      </c>
      <c r="M97" s="4">
        <v>35</v>
      </c>
      <c r="N97" s="4">
        <v>49</v>
      </c>
      <c r="O97" s="4">
        <v>59</v>
      </c>
      <c r="P97" s="4">
        <v>34</v>
      </c>
      <c r="Q97" s="4">
        <v>39.8</v>
      </c>
      <c r="R97" s="4">
        <v>29</v>
      </c>
      <c r="S97" s="4">
        <v>32</v>
      </c>
      <c r="T97" s="1">
        <f t="shared" si="8"/>
        <v>440.6</v>
      </c>
      <c r="U97" s="1">
        <f t="shared" si="9"/>
        <v>374.51</v>
      </c>
      <c r="V97" s="4">
        <v>4.8</v>
      </c>
      <c r="W97" s="4">
        <v>4.8</v>
      </c>
      <c r="X97" s="1">
        <f t="shared" si="10"/>
        <v>384.11</v>
      </c>
      <c r="Y97" s="1">
        <v>110</v>
      </c>
      <c r="Z97" s="1">
        <f t="shared" si="11"/>
        <v>505.89</v>
      </c>
    </row>
    <row r="98" s="1" customFormat="1" ht="12" spans="1:26">
      <c r="A98" s="4">
        <v>97</v>
      </c>
      <c r="B98" s="1" t="s">
        <v>3212</v>
      </c>
      <c r="C98" s="1" t="s">
        <v>34</v>
      </c>
      <c r="D98" s="1" t="s">
        <v>3521</v>
      </c>
      <c r="E98" s="1" t="s">
        <v>3546</v>
      </c>
      <c r="F98" s="1" t="s">
        <v>3547</v>
      </c>
      <c r="G98" s="1" t="s">
        <v>38</v>
      </c>
      <c r="H98" s="1" t="s">
        <v>39</v>
      </c>
      <c r="I98" s="4">
        <v>39</v>
      </c>
      <c r="J98" s="4">
        <v>35</v>
      </c>
      <c r="K98" s="4">
        <v>49</v>
      </c>
      <c r="L98" s="4">
        <v>39.8</v>
      </c>
      <c r="M98" s="4">
        <v>35</v>
      </c>
      <c r="N98" s="4">
        <v>49</v>
      </c>
      <c r="O98" s="4">
        <v>59</v>
      </c>
      <c r="P98" s="4">
        <v>34</v>
      </c>
      <c r="Q98" s="4">
        <v>39.8</v>
      </c>
      <c r="R98" s="4">
        <v>29</v>
      </c>
      <c r="S98" s="4">
        <v>32</v>
      </c>
      <c r="T98" s="1">
        <f t="shared" si="8"/>
        <v>440.6</v>
      </c>
      <c r="U98" s="1">
        <f t="shared" si="9"/>
        <v>374.51</v>
      </c>
      <c r="V98" s="4">
        <v>4.8</v>
      </c>
      <c r="W98" s="4">
        <v>4.8</v>
      </c>
      <c r="X98" s="1">
        <f t="shared" si="10"/>
        <v>384.11</v>
      </c>
      <c r="Y98" s="1">
        <v>110</v>
      </c>
      <c r="Z98" s="1">
        <f t="shared" si="11"/>
        <v>505.89</v>
      </c>
    </row>
    <row r="99" s="1" customFormat="1" ht="12" spans="1:26">
      <c r="A99" s="4">
        <v>98</v>
      </c>
      <c r="B99" s="1" t="s">
        <v>3212</v>
      </c>
      <c r="C99" s="1" t="s">
        <v>34</v>
      </c>
      <c r="D99" s="1" t="s">
        <v>3521</v>
      </c>
      <c r="E99" s="1" t="s">
        <v>3548</v>
      </c>
      <c r="F99" s="1" t="s">
        <v>3549</v>
      </c>
      <c r="G99" s="1" t="s">
        <v>38</v>
      </c>
      <c r="H99" s="1" t="s">
        <v>39</v>
      </c>
      <c r="I99" s="4">
        <v>39</v>
      </c>
      <c r="J99" s="4">
        <v>35</v>
      </c>
      <c r="K99" s="4">
        <v>49</v>
      </c>
      <c r="L99" s="4">
        <v>39.8</v>
      </c>
      <c r="M99" s="4">
        <v>35</v>
      </c>
      <c r="N99" s="4">
        <v>49</v>
      </c>
      <c r="O99" s="4">
        <v>59</v>
      </c>
      <c r="P99" s="4">
        <v>34</v>
      </c>
      <c r="Q99" s="4">
        <v>39.8</v>
      </c>
      <c r="R99" s="4">
        <v>29</v>
      </c>
      <c r="S99" s="4">
        <v>32</v>
      </c>
      <c r="T99" s="1">
        <f t="shared" ref="T99:T128" si="12">SUM(I99:S99)</f>
        <v>440.6</v>
      </c>
      <c r="U99" s="1">
        <f t="shared" ref="U99:U128" si="13">T99*0.85</f>
        <v>374.51</v>
      </c>
      <c r="V99" s="4">
        <v>4.8</v>
      </c>
      <c r="W99" s="4">
        <v>4.8</v>
      </c>
      <c r="X99" s="1">
        <f t="shared" ref="X99:X128" si="14">U99+V99+W99</f>
        <v>384.11</v>
      </c>
      <c r="Y99" s="1">
        <v>110</v>
      </c>
      <c r="Z99" s="1">
        <f t="shared" ref="Z99:Z129" si="15">G99-X99-Y99</f>
        <v>505.89</v>
      </c>
    </row>
    <row r="100" s="1" customFormat="1" ht="12" spans="1:26">
      <c r="A100" s="4">
        <v>99</v>
      </c>
      <c r="B100" s="1" t="s">
        <v>3212</v>
      </c>
      <c r="C100" s="1" t="s">
        <v>34</v>
      </c>
      <c r="D100" s="1" t="s">
        <v>3521</v>
      </c>
      <c r="E100" s="1" t="s">
        <v>3550</v>
      </c>
      <c r="F100" s="1" t="s">
        <v>3551</v>
      </c>
      <c r="G100" s="1" t="s">
        <v>38</v>
      </c>
      <c r="H100" s="1" t="s">
        <v>39</v>
      </c>
      <c r="I100" s="4">
        <v>39</v>
      </c>
      <c r="J100" s="4">
        <v>35</v>
      </c>
      <c r="K100" s="4">
        <v>49</v>
      </c>
      <c r="L100" s="4">
        <v>39.8</v>
      </c>
      <c r="M100" s="4">
        <v>35</v>
      </c>
      <c r="N100" s="4">
        <v>49</v>
      </c>
      <c r="O100" s="4">
        <v>59</v>
      </c>
      <c r="P100" s="4">
        <v>34</v>
      </c>
      <c r="Q100" s="4">
        <v>39.8</v>
      </c>
      <c r="R100" s="4">
        <v>29</v>
      </c>
      <c r="S100" s="4">
        <v>32</v>
      </c>
      <c r="T100" s="1">
        <f t="shared" si="12"/>
        <v>440.6</v>
      </c>
      <c r="U100" s="1">
        <f t="shared" si="13"/>
        <v>374.51</v>
      </c>
      <c r="V100" s="4">
        <v>4.8</v>
      </c>
      <c r="W100" s="4">
        <v>4.8</v>
      </c>
      <c r="X100" s="1">
        <f t="shared" si="14"/>
        <v>384.11</v>
      </c>
      <c r="Y100" s="1">
        <v>110</v>
      </c>
      <c r="Z100" s="1">
        <f t="shared" si="15"/>
        <v>505.89</v>
      </c>
    </row>
    <row r="101" s="1" customFormat="1" ht="12" spans="1:26">
      <c r="A101" s="4">
        <v>100</v>
      </c>
      <c r="B101" s="1" t="s">
        <v>3212</v>
      </c>
      <c r="C101" s="1" t="s">
        <v>34</v>
      </c>
      <c r="D101" s="1" t="s">
        <v>3521</v>
      </c>
      <c r="E101" s="1" t="s">
        <v>3552</v>
      </c>
      <c r="F101" s="1" t="s">
        <v>3553</v>
      </c>
      <c r="G101" s="1" t="s">
        <v>38</v>
      </c>
      <c r="H101" s="1" t="s">
        <v>39</v>
      </c>
      <c r="I101" s="4">
        <v>39</v>
      </c>
      <c r="J101" s="4">
        <v>35</v>
      </c>
      <c r="K101" s="4">
        <v>49</v>
      </c>
      <c r="L101" s="4">
        <v>39.8</v>
      </c>
      <c r="M101" s="4">
        <v>35</v>
      </c>
      <c r="N101" s="4">
        <v>49</v>
      </c>
      <c r="O101" s="4">
        <v>59</v>
      </c>
      <c r="P101" s="4">
        <v>34</v>
      </c>
      <c r="Q101" s="4">
        <v>39.8</v>
      </c>
      <c r="R101" s="4">
        <v>29</v>
      </c>
      <c r="S101" s="4">
        <v>32</v>
      </c>
      <c r="T101" s="1">
        <f t="shared" si="12"/>
        <v>440.6</v>
      </c>
      <c r="U101" s="1">
        <f t="shared" si="13"/>
        <v>374.51</v>
      </c>
      <c r="V101" s="4">
        <v>4.8</v>
      </c>
      <c r="W101" s="4">
        <v>4.8</v>
      </c>
      <c r="X101" s="1">
        <f t="shared" si="14"/>
        <v>384.11</v>
      </c>
      <c r="Y101" s="1">
        <v>110</v>
      </c>
      <c r="Z101" s="1">
        <f t="shared" si="15"/>
        <v>505.89</v>
      </c>
    </row>
    <row r="102" s="1" customFormat="1" ht="12" spans="1:26">
      <c r="A102" s="4">
        <v>101</v>
      </c>
      <c r="B102" s="1" t="s">
        <v>3212</v>
      </c>
      <c r="C102" s="1" t="s">
        <v>34</v>
      </c>
      <c r="D102" s="1" t="s">
        <v>3521</v>
      </c>
      <c r="E102" s="1" t="s">
        <v>3554</v>
      </c>
      <c r="F102" s="1" t="s">
        <v>3555</v>
      </c>
      <c r="G102" s="1" t="s">
        <v>38</v>
      </c>
      <c r="H102" s="1" t="s">
        <v>39</v>
      </c>
      <c r="I102" s="4">
        <v>39</v>
      </c>
      <c r="J102" s="4">
        <v>35</v>
      </c>
      <c r="K102" s="4">
        <v>49</v>
      </c>
      <c r="L102" s="4">
        <v>39.8</v>
      </c>
      <c r="M102" s="4">
        <v>35</v>
      </c>
      <c r="N102" s="4">
        <v>49</v>
      </c>
      <c r="O102" s="4">
        <v>59</v>
      </c>
      <c r="P102" s="4">
        <v>34</v>
      </c>
      <c r="Q102" s="4">
        <v>39.8</v>
      </c>
      <c r="R102" s="4">
        <v>29</v>
      </c>
      <c r="S102" s="4">
        <v>32</v>
      </c>
      <c r="T102" s="1">
        <f t="shared" si="12"/>
        <v>440.6</v>
      </c>
      <c r="U102" s="1">
        <f t="shared" si="13"/>
        <v>374.51</v>
      </c>
      <c r="V102" s="4">
        <v>4.8</v>
      </c>
      <c r="W102" s="4">
        <v>4.8</v>
      </c>
      <c r="X102" s="1">
        <f t="shared" si="14"/>
        <v>384.11</v>
      </c>
      <c r="Y102" s="1">
        <v>110</v>
      </c>
      <c r="Z102" s="1">
        <f t="shared" si="15"/>
        <v>505.89</v>
      </c>
    </row>
    <row r="103" s="1" customFormat="1" ht="12" spans="1:26">
      <c r="A103" s="4">
        <v>102</v>
      </c>
      <c r="B103" s="1" t="s">
        <v>3212</v>
      </c>
      <c r="C103" s="1" t="s">
        <v>34</v>
      </c>
      <c r="D103" s="1" t="s">
        <v>3521</v>
      </c>
      <c r="E103" s="1" t="s">
        <v>3556</v>
      </c>
      <c r="F103" s="1" t="s">
        <v>3557</v>
      </c>
      <c r="G103" s="1" t="s">
        <v>38</v>
      </c>
      <c r="H103" s="1" t="s">
        <v>39</v>
      </c>
      <c r="I103" s="4">
        <v>39</v>
      </c>
      <c r="J103" s="4">
        <v>35</v>
      </c>
      <c r="K103" s="4">
        <v>49</v>
      </c>
      <c r="L103" s="4">
        <v>39.8</v>
      </c>
      <c r="M103" s="4">
        <v>35</v>
      </c>
      <c r="N103" s="4">
        <v>49</v>
      </c>
      <c r="O103" s="4">
        <v>59</v>
      </c>
      <c r="P103" s="4">
        <v>34</v>
      </c>
      <c r="Q103" s="4">
        <v>39.8</v>
      </c>
      <c r="R103" s="4">
        <v>29</v>
      </c>
      <c r="S103" s="4">
        <v>32</v>
      </c>
      <c r="T103" s="1">
        <f t="shared" si="12"/>
        <v>440.6</v>
      </c>
      <c r="U103" s="1">
        <f t="shared" si="13"/>
        <v>374.51</v>
      </c>
      <c r="V103" s="4">
        <v>4.8</v>
      </c>
      <c r="W103" s="4">
        <v>4.8</v>
      </c>
      <c r="X103" s="1">
        <f t="shared" si="14"/>
        <v>384.11</v>
      </c>
      <c r="Y103" s="1">
        <v>110</v>
      </c>
      <c r="Z103" s="1">
        <f t="shared" si="15"/>
        <v>505.89</v>
      </c>
    </row>
    <row r="104" s="1" customFormat="1" ht="12" spans="1:26">
      <c r="A104" s="4">
        <v>103</v>
      </c>
      <c r="B104" s="1" t="s">
        <v>3212</v>
      </c>
      <c r="C104" s="1" t="s">
        <v>34</v>
      </c>
      <c r="D104" s="1" t="s">
        <v>3521</v>
      </c>
      <c r="E104" s="1" t="s">
        <v>3558</v>
      </c>
      <c r="F104" s="1" t="s">
        <v>3559</v>
      </c>
      <c r="G104" s="1" t="s">
        <v>38</v>
      </c>
      <c r="H104" s="1" t="s">
        <v>39</v>
      </c>
      <c r="I104" s="4">
        <v>39</v>
      </c>
      <c r="J104" s="4">
        <v>35</v>
      </c>
      <c r="K104" s="4">
        <v>49</v>
      </c>
      <c r="L104" s="4">
        <v>39.8</v>
      </c>
      <c r="M104" s="4">
        <v>35</v>
      </c>
      <c r="N104" s="4">
        <v>49</v>
      </c>
      <c r="O104" s="4">
        <v>59</v>
      </c>
      <c r="P104" s="4">
        <v>34</v>
      </c>
      <c r="Q104" s="4">
        <v>39.8</v>
      </c>
      <c r="R104" s="4">
        <v>29</v>
      </c>
      <c r="S104" s="4">
        <v>32</v>
      </c>
      <c r="T104" s="1">
        <f t="shared" si="12"/>
        <v>440.6</v>
      </c>
      <c r="U104" s="1">
        <f t="shared" si="13"/>
        <v>374.51</v>
      </c>
      <c r="V104" s="4">
        <v>4.8</v>
      </c>
      <c r="W104" s="4">
        <v>4.8</v>
      </c>
      <c r="X104" s="1">
        <f t="shared" si="14"/>
        <v>384.11</v>
      </c>
      <c r="Y104" s="1">
        <v>110</v>
      </c>
      <c r="Z104" s="1">
        <f t="shared" si="15"/>
        <v>505.89</v>
      </c>
    </row>
    <row r="105" s="1" customFormat="1" ht="12" spans="1:26">
      <c r="A105" s="4">
        <v>104</v>
      </c>
      <c r="B105" s="1" t="s">
        <v>3212</v>
      </c>
      <c r="C105" s="1" t="s">
        <v>34</v>
      </c>
      <c r="D105" s="1" t="s">
        <v>3521</v>
      </c>
      <c r="E105" s="1" t="s">
        <v>3560</v>
      </c>
      <c r="F105" s="1" t="s">
        <v>3561</v>
      </c>
      <c r="G105" s="1" t="s">
        <v>38</v>
      </c>
      <c r="H105" s="1" t="s">
        <v>39</v>
      </c>
      <c r="I105" s="4">
        <v>39</v>
      </c>
      <c r="J105" s="4">
        <v>35</v>
      </c>
      <c r="K105" s="4">
        <v>49</v>
      </c>
      <c r="L105" s="4">
        <v>39.8</v>
      </c>
      <c r="M105" s="4">
        <v>35</v>
      </c>
      <c r="N105" s="4">
        <v>49</v>
      </c>
      <c r="O105" s="4">
        <v>59</v>
      </c>
      <c r="P105" s="4">
        <v>34</v>
      </c>
      <c r="Q105" s="4">
        <v>39.8</v>
      </c>
      <c r="R105" s="4">
        <v>29</v>
      </c>
      <c r="S105" s="4">
        <v>32</v>
      </c>
      <c r="T105" s="1">
        <f t="shared" si="12"/>
        <v>440.6</v>
      </c>
      <c r="U105" s="1">
        <f t="shared" si="13"/>
        <v>374.51</v>
      </c>
      <c r="V105" s="4">
        <v>4.8</v>
      </c>
      <c r="W105" s="4">
        <v>4.8</v>
      </c>
      <c r="X105" s="1">
        <f t="shared" si="14"/>
        <v>384.11</v>
      </c>
      <c r="Y105" s="1">
        <v>110</v>
      </c>
      <c r="Z105" s="1">
        <f t="shared" si="15"/>
        <v>505.89</v>
      </c>
    </row>
    <row r="106" s="1" customFormat="1" ht="12" spans="1:26">
      <c r="A106" s="4">
        <v>105</v>
      </c>
      <c r="B106" s="1" t="s">
        <v>3212</v>
      </c>
      <c r="C106" s="1" t="s">
        <v>34</v>
      </c>
      <c r="D106" s="1" t="s">
        <v>3521</v>
      </c>
      <c r="E106" s="1" t="s">
        <v>3562</v>
      </c>
      <c r="F106" s="1" t="s">
        <v>3563</v>
      </c>
      <c r="G106" s="1" t="s">
        <v>38</v>
      </c>
      <c r="H106" s="1" t="s">
        <v>39</v>
      </c>
      <c r="I106" s="4">
        <v>39</v>
      </c>
      <c r="J106" s="4">
        <v>35</v>
      </c>
      <c r="K106" s="4">
        <v>49</v>
      </c>
      <c r="L106" s="4">
        <v>39.8</v>
      </c>
      <c r="M106" s="4">
        <v>35</v>
      </c>
      <c r="N106" s="4">
        <v>49</v>
      </c>
      <c r="O106" s="4">
        <v>59</v>
      </c>
      <c r="P106" s="4">
        <v>34</v>
      </c>
      <c r="Q106" s="4">
        <v>39.8</v>
      </c>
      <c r="R106" s="4">
        <v>29</v>
      </c>
      <c r="S106" s="4">
        <v>32</v>
      </c>
      <c r="T106" s="1">
        <f t="shared" si="12"/>
        <v>440.6</v>
      </c>
      <c r="U106" s="1">
        <f t="shared" si="13"/>
        <v>374.51</v>
      </c>
      <c r="V106" s="4">
        <v>4.8</v>
      </c>
      <c r="W106" s="4">
        <v>4.8</v>
      </c>
      <c r="X106" s="1">
        <f t="shared" si="14"/>
        <v>384.11</v>
      </c>
      <c r="Y106" s="1">
        <v>110</v>
      </c>
      <c r="Z106" s="1">
        <f t="shared" si="15"/>
        <v>505.89</v>
      </c>
    </row>
    <row r="107" s="1" customFormat="1" ht="12" spans="1:26">
      <c r="A107" s="4">
        <v>106</v>
      </c>
      <c r="B107" s="1" t="s">
        <v>3212</v>
      </c>
      <c r="C107" s="1" t="s">
        <v>34</v>
      </c>
      <c r="D107" s="1" t="s">
        <v>3521</v>
      </c>
      <c r="E107" s="1" t="s">
        <v>3564</v>
      </c>
      <c r="F107" s="1" t="s">
        <v>3565</v>
      </c>
      <c r="G107" s="1" t="s">
        <v>38</v>
      </c>
      <c r="H107" s="1" t="s">
        <v>39</v>
      </c>
      <c r="I107" s="4">
        <v>39</v>
      </c>
      <c r="J107" s="4">
        <v>35</v>
      </c>
      <c r="K107" s="4">
        <v>49</v>
      </c>
      <c r="L107" s="4">
        <v>39.8</v>
      </c>
      <c r="M107" s="4">
        <v>35</v>
      </c>
      <c r="N107" s="4">
        <v>49</v>
      </c>
      <c r="O107" s="4">
        <v>59</v>
      </c>
      <c r="P107" s="4">
        <v>34</v>
      </c>
      <c r="Q107" s="4">
        <v>39.8</v>
      </c>
      <c r="R107" s="4">
        <v>29</v>
      </c>
      <c r="S107" s="4">
        <v>32</v>
      </c>
      <c r="T107" s="1">
        <f t="shared" si="12"/>
        <v>440.6</v>
      </c>
      <c r="U107" s="1">
        <f t="shared" si="13"/>
        <v>374.51</v>
      </c>
      <c r="V107" s="4">
        <v>4.8</v>
      </c>
      <c r="W107" s="4">
        <v>4.8</v>
      </c>
      <c r="X107" s="1">
        <f t="shared" si="14"/>
        <v>384.11</v>
      </c>
      <c r="Y107" s="1">
        <v>110</v>
      </c>
      <c r="Z107" s="1">
        <f t="shared" si="15"/>
        <v>505.89</v>
      </c>
    </row>
    <row r="108" s="1" customFormat="1" ht="12" spans="1:26">
      <c r="A108" s="4">
        <v>107</v>
      </c>
      <c r="B108" s="1" t="s">
        <v>3212</v>
      </c>
      <c r="C108" s="1" t="s">
        <v>34</v>
      </c>
      <c r="D108" s="1" t="s">
        <v>3521</v>
      </c>
      <c r="E108" s="1" t="s">
        <v>3566</v>
      </c>
      <c r="F108" s="1" t="s">
        <v>3567</v>
      </c>
      <c r="G108" s="1" t="s">
        <v>38</v>
      </c>
      <c r="H108" s="1" t="s">
        <v>39</v>
      </c>
      <c r="I108" s="4">
        <v>39</v>
      </c>
      <c r="J108" s="4">
        <v>35</v>
      </c>
      <c r="K108" s="4">
        <v>49</v>
      </c>
      <c r="L108" s="4">
        <v>39.8</v>
      </c>
      <c r="M108" s="4">
        <v>35</v>
      </c>
      <c r="N108" s="4">
        <v>49</v>
      </c>
      <c r="O108" s="4">
        <v>59</v>
      </c>
      <c r="P108" s="4">
        <v>34</v>
      </c>
      <c r="Q108" s="4">
        <v>39.8</v>
      </c>
      <c r="R108" s="4">
        <v>29</v>
      </c>
      <c r="S108" s="4">
        <v>32</v>
      </c>
      <c r="T108" s="1">
        <f t="shared" si="12"/>
        <v>440.6</v>
      </c>
      <c r="U108" s="1">
        <f t="shared" si="13"/>
        <v>374.51</v>
      </c>
      <c r="V108" s="4">
        <v>4.8</v>
      </c>
      <c r="W108" s="4">
        <v>4.8</v>
      </c>
      <c r="X108" s="1">
        <f t="shared" si="14"/>
        <v>384.11</v>
      </c>
      <c r="Y108" s="1">
        <v>110</v>
      </c>
      <c r="Z108" s="1">
        <f t="shared" si="15"/>
        <v>505.89</v>
      </c>
    </row>
    <row r="109" s="1" customFormat="1" ht="12" spans="1:26">
      <c r="A109" s="4">
        <v>108</v>
      </c>
      <c r="B109" s="1" t="s">
        <v>3212</v>
      </c>
      <c r="C109" s="1" t="s">
        <v>34</v>
      </c>
      <c r="D109" s="1" t="s">
        <v>3521</v>
      </c>
      <c r="E109" s="1" t="s">
        <v>3568</v>
      </c>
      <c r="F109" s="1" t="s">
        <v>3569</v>
      </c>
      <c r="G109" s="1" t="s">
        <v>38</v>
      </c>
      <c r="H109" s="1" t="s">
        <v>39</v>
      </c>
      <c r="I109" s="4">
        <v>39</v>
      </c>
      <c r="J109" s="4">
        <v>35</v>
      </c>
      <c r="K109" s="4">
        <v>49</v>
      </c>
      <c r="L109" s="4">
        <v>39.8</v>
      </c>
      <c r="M109" s="4">
        <v>35</v>
      </c>
      <c r="N109" s="4">
        <v>49</v>
      </c>
      <c r="O109" s="4">
        <v>59</v>
      </c>
      <c r="P109" s="4">
        <v>34</v>
      </c>
      <c r="Q109" s="4">
        <v>39.8</v>
      </c>
      <c r="R109" s="4">
        <v>29</v>
      </c>
      <c r="S109" s="4">
        <v>32</v>
      </c>
      <c r="T109" s="1">
        <f t="shared" si="12"/>
        <v>440.6</v>
      </c>
      <c r="U109" s="1">
        <f t="shared" si="13"/>
        <v>374.51</v>
      </c>
      <c r="V109" s="4">
        <v>4.8</v>
      </c>
      <c r="W109" s="4">
        <v>4.8</v>
      </c>
      <c r="X109" s="1">
        <f t="shared" si="14"/>
        <v>384.11</v>
      </c>
      <c r="Y109" s="1">
        <v>110</v>
      </c>
      <c r="Z109" s="1">
        <f t="shared" si="15"/>
        <v>505.89</v>
      </c>
    </row>
    <row r="110" s="1" customFormat="1" ht="12" spans="1:26">
      <c r="A110" s="4">
        <v>109</v>
      </c>
      <c r="B110" s="1" t="s">
        <v>3212</v>
      </c>
      <c r="C110" s="1" t="s">
        <v>34</v>
      </c>
      <c r="D110" s="1" t="s">
        <v>3521</v>
      </c>
      <c r="E110" s="1" t="s">
        <v>3570</v>
      </c>
      <c r="F110" s="1" t="s">
        <v>3571</v>
      </c>
      <c r="G110" s="1" t="s">
        <v>38</v>
      </c>
      <c r="H110" s="1" t="s">
        <v>39</v>
      </c>
      <c r="I110" s="4">
        <v>39</v>
      </c>
      <c r="J110" s="4">
        <v>35</v>
      </c>
      <c r="K110" s="4">
        <v>49</v>
      </c>
      <c r="L110" s="4">
        <v>39.8</v>
      </c>
      <c r="M110" s="4">
        <v>35</v>
      </c>
      <c r="N110" s="4">
        <v>49</v>
      </c>
      <c r="O110" s="4">
        <v>59</v>
      </c>
      <c r="P110" s="4">
        <v>34</v>
      </c>
      <c r="Q110" s="4">
        <v>39.8</v>
      </c>
      <c r="R110" s="4">
        <v>29</v>
      </c>
      <c r="S110" s="4">
        <v>32</v>
      </c>
      <c r="T110" s="1">
        <f t="shared" si="12"/>
        <v>440.6</v>
      </c>
      <c r="U110" s="1">
        <f t="shared" si="13"/>
        <v>374.51</v>
      </c>
      <c r="V110" s="4">
        <v>4.8</v>
      </c>
      <c r="W110" s="4">
        <v>4.8</v>
      </c>
      <c r="X110" s="1">
        <f t="shared" si="14"/>
        <v>384.11</v>
      </c>
      <c r="Y110" s="1">
        <v>110</v>
      </c>
      <c r="Z110" s="1">
        <f t="shared" si="15"/>
        <v>505.89</v>
      </c>
    </row>
    <row r="111" s="1" customFormat="1" ht="12" spans="1:26">
      <c r="A111" s="4">
        <v>110</v>
      </c>
      <c r="B111" s="1" t="s">
        <v>3212</v>
      </c>
      <c r="C111" s="1" t="s">
        <v>34</v>
      </c>
      <c r="D111" s="1" t="s">
        <v>3521</v>
      </c>
      <c r="E111" s="1" t="s">
        <v>3572</v>
      </c>
      <c r="F111" s="1" t="s">
        <v>3573</v>
      </c>
      <c r="G111" s="1" t="s">
        <v>38</v>
      </c>
      <c r="H111" s="1" t="s">
        <v>39</v>
      </c>
      <c r="I111" s="4">
        <v>39</v>
      </c>
      <c r="J111" s="4">
        <v>35</v>
      </c>
      <c r="K111" s="4">
        <v>49</v>
      </c>
      <c r="L111" s="4">
        <v>39.8</v>
      </c>
      <c r="M111" s="4">
        <v>35</v>
      </c>
      <c r="N111" s="4">
        <v>49</v>
      </c>
      <c r="O111" s="4">
        <v>59</v>
      </c>
      <c r="P111" s="4">
        <v>34</v>
      </c>
      <c r="Q111" s="4">
        <v>39.8</v>
      </c>
      <c r="R111" s="4">
        <v>29</v>
      </c>
      <c r="S111" s="4">
        <v>32</v>
      </c>
      <c r="T111" s="1">
        <f t="shared" si="12"/>
        <v>440.6</v>
      </c>
      <c r="U111" s="1">
        <f t="shared" si="13"/>
        <v>374.51</v>
      </c>
      <c r="V111" s="4">
        <v>4.8</v>
      </c>
      <c r="W111" s="4">
        <v>4.8</v>
      </c>
      <c r="X111" s="1">
        <f t="shared" si="14"/>
        <v>384.11</v>
      </c>
      <c r="Y111" s="1">
        <v>110</v>
      </c>
      <c r="Z111" s="1">
        <f t="shared" si="15"/>
        <v>505.89</v>
      </c>
    </row>
    <row r="112" s="1" customFormat="1" ht="12" spans="1:26">
      <c r="A112" s="4">
        <v>111</v>
      </c>
      <c r="B112" s="1" t="s">
        <v>3212</v>
      </c>
      <c r="C112" s="1" t="s">
        <v>34</v>
      </c>
      <c r="D112" s="1" t="s">
        <v>3521</v>
      </c>
      <c r="E112" s="1" t="s">
        <v>3574</v>
      </c>
      <c r="F112" s="1" t="s">
        <v>3575</v>
      </c>
      <c r="G112" s="1" t="s">
        <v>38</v>
      </c>
      <c r="H112" s="1" t="s">
        <v>39</v>
      </c>
      <c r="I112" s="4">
        <v>39</v>
      </c>
      <c r="J112" s="4">
        <v>35</v>
      </c>
      <c r="K112" s="4">
        <v>49</v>
      </c>
      <c r="L112" s="4">
        <v>39.8</v>
      </c>
      <c r="M112" s="4">
        <v>35</v>
      </c>
      <c r="N112" s="4">
        <v>49</v>
      </c>
      <c r="O112" s="4">
        <v>59</v>
      </c>
      <c r="P112" s="4">
        <v>34</v>
      </c>
      <c r="Q112" s="4">
        <v>39.8</v>
      </c>
      <c r="R112" s="4">
        <v>29</v>
      </c>
      <c r="S112" s="4">
        <v>32</v>
      </c>
      <c r="T112" s="1">
        <f t="shared" si="12"/>
        <v>440.6</v>
      </c>
      <c r="U112" s="1">
        <f t="shared" si="13"/>
        <v>374.51</v>
      </c>
      <c r="V112" s="4">
        <v>4.8</v>
      </c>
      <c r="W112" s="4">
        <v>4.8</v>
      </c>
      <c r="X112" s="1">
        <f t="shared" si="14"/>
        <v>384.11</v>
      </c>
      <c r="Y112" s="1">
        <v>110</v>
      </c>
      <c r="Z112" s="1">
        <f t="shared" si="15"/>
        <v>505.89</v>
      </c>
    </row>
    <row r="113" s="1" customFormat="1" ht="12" spans="1:26">
      <c r="A113" s="4">
        <v>112</v>
      </c>
      <c r="B113" s="1" t="s">
        <v>3212</v>
      </c>
      <c r="C113" s="1" t="s">
        <v>34</v>
      </c>
      <c r="D113" s="1" t="s">
        <v>3521</v>
      </c>
      <c r="E113" s="1" t="s">
        <v>3576</v>
      </c>
      <c r="F113" s="1" t="s">
        <v>3577</v>
      </c>
      <c r="G113" s="1" t="s">
        <v>38</v>
      </c>
      <c r="H113" s="1" t="s">
        <v>39</v>
      </c>
      <c r="I113" s="4">
        <v>39</v>
      </c>
      <c r="J113" s="4">
        <v>35</v>
      </c>
      <c r="K113" s="4">
        <v>49</v>
      </c>
      <c r="L113" s="4">
        <v>39.8</v>
      </c>
      <c r="M113" s="4">
        <v>35</v>
      </c>
      <c r="N113" s="4">
        <v>49</v>
      </c>
      <c r="O113" s="4">
        <v>59</v>
      </c>
      <c r="P113" s="4">
        <v>34</v>
      </c>
      <c r="Q113" s="4">
        <v>39.8</v>
      </c>
      <c r="R113" s="4">
        <v>29</v>
      </c>
      <c r="S113" s="4">
        <v>32</v>
      </c>
      <c r="T113" s="1">
        <f t="shared" si="12"/>
        <v>440.6</v>
      </c>
      <c r="U113" s="1">
        <f t="shared" si="13"/>
        <v>374.51</v>
      </c>
      <c r="V113" s="4">
        <v>4.8</v>
      </c>
      <c r="W113" s="4">
        <v>4.8</v>
      </c>
      <c r="X113" s="1">
        <f t="shared" si="14"/>
        <v>384.11</v>
      </c>
      <c r="Y113" s="1">
        <v>110</v>
      </c>
      <c r="Z113" s="1">
        <f t="shared" si="15"/>
        <v>505.89</v>
      </c>
    </row>
    <row r="114" s="1" customFormat="1" ht="12" spans="1:26">
      <c r="A114" s="4">
        <v>113</v>
      </c>
      <c r="B114" s="1" t="s">
        <v>3212</v>
      </c>
      <c r="C114" s="1" t="s">
        <v>34</v>
      </c>
      <c r="D114" s="1" t="s">
        <v>3521</v>
      </c>
      <c r="E114" s="1" t="s">
        <v>3578</v>
      </c>
      <c r="F114" s="1" t="s">
        <v>3579</v>
      </c>
      <c r="G114" s="1" t="s">
        <v>38</v>
      </c>
      <c r="H114" s="1" t="s">
        <v>39</v>
      </c>
      <c r="I114" s="4">
        <v>39</v>
      </c>
      <c r="J114" s="4">
        <v>35</v>
      </c>
      <c r="K114" s="4">
        <v>49</v>
      </c>
      <c r="L114" s="4">
        <v>39.8</v>
      </c>
      <c r="M114" s="4">
        <v>35</v>
      </c>
      <c r="N114" s="4">
        <v>49</v>
      </c>
      <c r="O114" s="4">
        <v>59</v>
      </c>
      <c r="P114" s="4">
        <v>34</v>
      </c>
      <c r="Q114" s="4">
        <v>39.8</v>
      </c>
      <c r="R114" s="4">
        <v>29</v>
      </c>
      <c r="S114" s="4">
        <v>32</v>
      </c>
      <c r="T114" s="1">
        <f t="shared" si="12"/>
        <v>440.6</v>
      </c>
      <c r="U114" s="1">
        <f t="shared" si="13"/>
        <v>374.51</v>
      </c>
      <c r="V114" s="4">
        <v>4.8</v>
      </c>
      <c r="W114" s="4">
        <v>4.8</v>
      </c>
      <c r="X114" s="1">
        <f t="shared" si="14"/>
        <v>384.11</v>
      </c>
      <c r="Y114" s="1">
        <v>110</v>
      </c>
      <c r="Z114" s="1">
        <f t="shared" si="15"/>
        <v>505.89</v>
      </c>
    </row>
    <row r="115" s="1" customFormat="1" ht="12" spans="1:26">
      <c r="A115" s="4">
        <v>114</v>
      </c>
      <c r="B115" s="1" t="s">
        <v>3212</v>
      </c>
      <c r="C115" s="1" t="s">
        <v>34</v>
      </c>
      <c r="D115" s="1" t="s">
        <v>3521</v>
      </c>
      <c r="E115" s="1" t="s">
        <v>3580</v>
      </c>
      <c r="F115" s="1" t="s">
        <v>3581</v>
      </c>
      <c r="G115" s="1" t="s">
        <v>38</v>
      </c>
      <c r="H115" s="1" t="s">
        <v>39</v>
      </c>
      <c r="I115" s="4">
        <v>39</v>
      </c>
      <c r="J115" s="4">
        <v>35</v>
      </c>
      <c r="K115" s="4">
        <v>49</v>
      </c>
      <c r="L115" s="4">
        <v>39.8</v>
      </c>
      <c r="M115" s="4">
        <v>35</v>
      </c>
      <c r="N115" s="4">
        <v>49</v>
      </c>
      <c r="O115" s="4">
        <v>59</v>
      </c>
      <c r="P115" s="4">
        <v>34</v>
      </c>
      <c r="Q115" s="4">
        <v>39.8</v>
      </c>
      <c r="R115" s="4">
        <v>29</v>
      </c>
      <c r="S115" s="4">
        <v>32</v>
      </c>
      <c r="T115" s="1">
        <f t="shared" si="12"/>
        <v>440.6</v>
      </c>
      <c r="U115" s="1">
        <f t="shared" si="13"/>
        <v>374.51</v>
      </c>
      <c r="V115" s="4">
        <v>4.8</v>
      </c>
      <c r="W115" s="4">
        <v>4.8</v>
      </c>
      <c r="X115" s="1">
        <f t="shared" si="14"/>
        <v>384.11</v>
      </c>
      <c r="Y115" s="1">
        <v>110</v>
      </c>
      <c r="Z115" s="1">
        <f t="shared" si="15"/>
        <v>505.89</v>
      </c>
    </row>
    <row r="116" s="1" customFormat="1" ht="12" spans="1:26">
      <c r="A116" s="4">
        <v>115</v>
      </c>
      <c r="B116" s="1" t="s">
        <v>3212</v>
      </c>
      <c r="C116" s="1" t="s">
        <v>34</v>
      </c>
      <c r="D116" s="1" t="s">
        <v>3521</v>
      </c>
      <c r="E116" s="1" t="s">
        <v>3582</v>
      </c>
      <c r="F116" s="1" t="s">
        <v>3583</v>
      </c>
      <c r="G116" s="1" t="s">
        <v>38</v>
      </c>
      <c r="H116" s="1" t="s">
        <v>39</v>
      </c>
      <c r="I116" s="4">
        <v>39</v>
      </c>
      <c r="J116" s="4">
        <v>35</v>
      </c>
      <c r="K116" s="4">
        <v>49</v>
      </c>
      <c r="L116" s="4">
        <v>39.8</v>
      </c>
      <c r="M116" s="4">
        <v>35</v>
      </c>
      <c r="N116" s="4">
        <v>49</v>
      </c>
      <c r="O116" s="4">
        <v>59</v>
      </c>
      <c r="P116" s="4">
        <v>34</v>
      </c>
      <c r="Q116" s="4">
        <v>39.8</v>
      </c>
      <c r="R116" s="4">
        <v>29</v>
      </c>
      <c r="S116" s="4">
        <v>32</v>
      </c>
      <c r="T116" s="1">
        <f t="shared" si="12"/>
        <v>440.6</v>
      </c>
      <c r="U116" s="1">
        <f t="shared" si="13"/>
        <v>374.51</v>
      </c>
      <c r="V116" s="4">
        <v>4.8</v>
      </c>
      <c r="W116" s="4">
        <v>4.8</v>
      </c>
      <c r="X116" s="1">
        <f t="shared" si="14"/>
        <v>384.11</v>
      </c>
      <c r="Y116" s="1">
        <v>110</v>
      </c>
      <c r="Z116" s="1">
        <f t="shared" si="15"/>
        <v>505.89</v>
      </c>
    </row>
    <row r="117" s="1" customFormat="1" ht="12" spans="1:26">
      <c r="A117" s="4">
        <v>116</v>
      </c>
      <c r="B117" s="1" t="s">
        <v>3212</v>
      </c>
      <c r="C117" s="1" t="s">
        <v>34</v>
      </c>
      <c r="D117" s="1" t="s">
        <v>3521</v>
      </c>
      <c r="E117" s="1" t="s">
        <v>3584</v>
      </c>
      <c r="F117" s="1" t="s">
        <v>3585</v>
      </c>
      <c r="G117" s="1" t="s">
        <v>38</v>
      </c>
      <c r="H117" s="1" t="s">
        <v>39</v>
      </c>
      <c r="I117" s="4">
        <v>39</v>
      </c>
      <c r="J117" s="4">
        <v>35</v>
      </c>
      <c r="K117" s="4">
        <v>49</v>
      </c>
      <c r="L117" s="4">
        <v>39.8</v>
      </c>
      <c r="M117" s="4">
        <v>35</v>
      </c>
      <c r="N117" s="4">
        <v>49</v>
      </c>
      <c r="O117" s="4">
        <v>59</v>
      </c>
      <c r="P117" s="4">
        <v>34</v>
      </c>
      <c r="Q117" s="4">
        <v>39.8</v>
      </c>
      <c r="R117" s="4">
        <v>29</v>
      </c>
      <c r="S117" s="4">
        <v>32</v>
      </c>
      <c r="T117" s="1">
        <f t="shared" si="12"/>
        <v>440.6</v>
      </c>
      <c r="U117" s="1">
        <f t="shared" si="13"/>
        <v>374.51</v>
      </c>
      <c r="V117" s="4">
        <v>4.8</v>
      </c>
      <c r="W117" s="4">
        <v>4.8</v>
      </c>
      <c r="X117" s="1">
        <f t="shared" si="14"/>
        <v>384.11</v>
      </c>
      <c r="Y117" s="1">
        <v>110</v>
      </c>
      <c r="Z117" s="1">
        <f t="shared" si="15"/>
        <v>505.89</v>
      </c>
    </row>
    <row r="118" s="1" customFormat="1" ht="12" spans="1:26">
      <c r="A118" s="4">
        <v>117</v>
      </c>
      <c r="B118" s="1" t="s">
        <v>3212</v>
      </c>
      <c r="C118" s="1" t="s">
        <v>34</v>
      </c>
      <c r="D118" s="1" t="s">
        <v>3521</v>
      </c>
      <c r="E118" s="1" t="s">
        <v>3586</v>
      </c>
      <c r="F118" s="1" t="s">
        <v>3587</v>
      </c>
      <c r="G118" s="1" t="s">
        <v>38</v>
      </c>
      <c r="H118" s="1" t="s">
        <v>39</v>
      </c>
      <c r="I118" s="4">
        <v>39</v>
      </c>
      <c r="J118" s="4">
        <v>35</v>
      </c>
      <c r="K118" s="4">
        <v>49</v>
      </c>
      <c r="L118" s="4">
        <v>39.8</v>
      </c>
      <c r="M118" s="4">
        <v>35</v>
      </c>
      <c r="N118" s="4">
        <v>49</v>
      </c>
      <c r="O118" s="4">
        <v>59</v>
      </c>
      <c r="P118" s="4">
        <v>34</v>
      </c>
      <c r="Q118" s="4">
        <v>39.8</v>
      </c>
      <c r="R118" s="4">
        <v>29</v>
      </c>
      <c r="S118" s="4">
        <v>32</v>
      </c>
      <c r="T118" s="1">
        <f t="shared" si="12"/>
        <v>440.6</v>
      </c>
      <c r="U118" s="1">
        <f t="shared" si="13"/>
        <v>374.51</v>
      </c>
      <c r="V118" s="4">
        <v>4.8</v>
      </c>
      <c r="W118" s="4">
        <v>4.8</v>
      </c>
      <c r="X118" s="1">
        <f t="shared" si="14"/>
        <v>384.11</v>
      </c>
      <c r="Y118" s="1">
        <v>110</v>
      </c>
      <c r="Z118" s="1">
        <f t="shared" si="15"/>
        <v>505.89</v>
      </c>
    </row>
    <row r="119" s="1" customFormat="1" ht="12" spans="1:26">
      <c r="A119" s="4">
        <v>118</v>
      </c>
      <c r="B119" s="1" t="s">
        <v>3212</v>
      </c>
      <c r="C119" s="1" t="s">
        <v>34</v>
      </c>
      <c r="D119" s="1" t="s">
        <v>3521</v>
      </c>
      <c r="E119" s="1" t="s">
        <v>3588</v>
      </c>
      <c r="F119" s="1" t="s">
        <v>3589</v>
      </c>
      <c r="G119" s="1" t="s">
        <v>38</v>
      </c>
      <c r="H119" s="1" t="s">
        <v>39</v>
      </c>
      <c r="I119" s="4">
        <v>39</v>
      </c>
      <c r="J119" s="4">
        <v>35</v>
      </c>
      <c r="K119" s="4">
        <v>49</v>
      </c>
      <c r="L119" s="4">
        <v>39.8</v>
      </c>
      <c r="M119" s="4">
        <v>35</v>
      </c>
      <c r="N119" s="4">
        <v>49</v>
      </c>
      <c r="O119" s="4">
        <v>59</v>
      </c>
      <c r="P119" s="4">
        <v>34</v>
      </c>
      <c r="Q119" s="4">
        <v>39.8</v>
      </c>
      <c r="R119" s="4">
        <v>29</v>
      </c>
      <c r="S119" s="4">
        <v>32</v>
      </c>
      <c r="T119" s="1">
        <f t="shared" si="12"/>
        <v>440.6</v>
      </c>
      <c r="U119" s="1">
        <f t="shared" si="13"/>
        <v>374.51</v>
      </c>
      <c r="V119" s="4">
        <v>4.8</v>
      </c>
      <c r="W119" s="4">
        <v>4.8</v>
      </c>
      <c r="X119" s="1">
        <f t="shared" si="14"/>
        <v>384.11</v>
      </c>
      <c r="Y119" s="1">
        <v>110</v>
      </c>
      <c r="Z119" s="1">
        <f t="shared" si="15"/>
        <v>505.89</v>
      </c>
    </row>
    <row r="120" s="1" customFormat="1" ht="12" spans="1:26">
      <c r="A120" s="4">
        <v>119</v>
      </c>
      <c r="B120" s="1" t="s">
        <v>3212</v>
      </c>
      <c r="C120" s="1" t="s">
        <v>34</v>
      </c>
      <c r="D120" s="1" t="s">
        <v>3521</v>
      </c>
      <c r="E120" s="1" t="s">
        <v>3590</v>
      </c>
      <c r="F120" s="1" t="s">
        <v>3591</v>
      </c>
      <c r="G120" s="1" t="s">
        <v>38</v>
      </c>
      <c r="H120" s="1" t="s">
        <v>39</v>
      </c>
      <c r="I120" s="4">
        <v>39</v>
      </c>
      <c r="J120" s="4">
        <v>35</v>
      </c>
      <c r="K120" s="4">
        <v>49</v>
      </c>
      <c r="L120" s="4">
        <v>39.8</v>
      </c>
      <c r="M120" s="4">
        <v>35</v>
      </c>
      <c r="N120" s="4">
        <v>49</v>
      </c>
      <c r="O120" s="4">
        <v>59</v>
      </c>
      <c r="P120" s="4">
        <v>34</v>
      </c>
      <c r="Q120" s="4">
        <v>39.8</v>
      </c>
      <c r="R120" s="4">
        <v>29</v>
      </c>
      <c r="S120" s="4">
        <v>32</v>
      </c>
      <c r="T120" s="1">
        <f t="shared" si="12"/>
        <v>440.6</v>
      </c>
      <c r="U120" s="1">
        <f t="shared" si="13"/>
        <v>374.51</v>
      </c>
      <c r="V120" s="4">
        <v>4.8</v>
      </c>
      <c r="W120" s="4">
        <v>4.8</v>
      </c>
      <c r="X120" s="1">
        <f t="shared" si="14"/>
        <v>384.11</v>
      </c>
      <c r="Y120" s="1">
        <v>110</v>
      </c>
      <c r="Z120" s="1">
        <f t="shared" si="15"/>
        <v>505.89</v>
      </c>
    </row>
    <row r="121" s="1" customFormat="1" ht="12" spans="1:26">
      <c r="A121" s="4">
        <v>120</v>
      </c>
      <c r="B121" s="1" t="s">
        <v>3212</v>
      </c>
      <c r="C121" s="1" t="s">
        <v>34</v>
      </c>
      <c r="D121" s="1" t="s">
        <v>3521</v>
      </c>
      <c r="E121" s="1" t="s">
        <v>3592</v>
      </c>
      <c r="F121" s="1" t="s">
        <v>3593</v>
      </c>
      <c r="G121" s="1" t="s">
        <v>38</v>
      </c>
      <c r="H121" s="1" t="s">
        <v>39</v>
      </c>
      <c r="I121" s="4">
        <v>39</v>
      </c>
      <c r="J121" s="4">
        <v>35</v>
      </c>
      <c r="K121" s="4">
        <v>49</v>
      </c>
      <c r="L121" s="4">
        <v>39.8</v>
      </c>
      <c r="M121" s="4">
        <v>35</v>
      </c>
      <c r="N121" s="4">
        <v>49</v>
      </c>
      <c r="O121" s="4">
        <v>59</v>
      </c>
      <c r="P121" s="4">
        <v>34</v>
      </c>
      <c r="Q121" s="4">
        <v>39.8</v>
      </c>
      <c r="R121" s="4">
        <v>29</v>
      </c>
      <c r="S121" s="4">
        <v>32</v>
      </c>
      <c r="T121" s="1">
        <f t="shared" si="12"/>
        <v>440.6</v>
      </c>
      <c r="U121" s="1">
        <f t="shared" si="13"/>
        <v>374.51</v>
      </c>
      <c r="V121" s="4">
        <v>4.8</v>
      </c>
      <c r="W121" s="4">
        <v>4.8</v>
      </c>
      <c r="X121" s="1">
        <f t="shared" si="14"/>
        <v>384.11</v>
      </c>
      <c r="Y121" s="1">
        <v>110</v>
      </c>
      <c r="Z121" s="1">
        <f t="shared" si="15"/>
        <v>505.89</v>
      </c>
    </row>
    <row r="122" s="1" customFormat="1" ht="12" spans="1:26">
      <c r="A122" s="4">
        <v>121</v>
      </c>
      <c r="B122" s="1" t="s">
        <v>3212</v>
      </c>
      <c r="C122" s="1" t="s">
        <v>34</v>
      </c>
      <c r="D122" s="1" t="s">
        <v>3521</v>
      </c>
      <c r="E122" s="1" t="s">
        <v>3594</v>
      </c>
      <c r="F122" s="1" t="s">
        <v>3595</v>
      </c>
      <c r="G122" s="1" t="s">
        <v>38</v>
      </c>
      <c r="H122" s="1" t="s">
        <v>39</v>
      </c>
      <c r="I122" s="4">
        <v>39</v>
      </c>
      <c r="J122" s="4">
        <v>35</v>
      </c>
      <c r="K122" s="4">
        <v>49</v>
      </c>
      <c r="L122" s="4">
        <v>39.8</v>
      </c>
      <c r="M122" s="4">
        <v>35</v>
      </c>
      <c r="N122" s="4">
        <v>49</v>
      </c>
      <c r="O122" s="4">
        <v>59</v>
      </c>
      <c r="P122" s="4">
        <v>34</v>
      </c>
      <c r="Q122" s="4">
        <v>39.8</v>
      </c>
      <c r="R122" s="4">
        <v>29</v>
      </c>
      <c r="S122" s="4">
        <v>32</v>
      </c>
      <c r="T122" s="1">
        <f t="shared" si="12"/>
        <v>440.6</v>
      </c>
      <c r="U122" s="1">
        <f t="shared" si="13"/>
        <v>374.51</v>
      </c>
      <c r="V122" s="4">
        <v>4.8</v>
      </c>
      <c r="W122" s="4">
        <v>4.8</v>
      </c>
      <c r="X122" s="1">
        <f t="shared" si="14"/>
        <v>384.11</v>
      </c>
      <c r="Y122" s="1">
        <v>110</v>
      </c>
      <c r="Z122" s="1">
        <f t="shared" si="15"/>
        <v>505.89</v>
      </c>
    </row>
    <row r="123" s="1" customFormat="1" ht="12" spans="1:26">
      <c r="A123" s="4">
        <v>122</v>
      </c>
      <c r="B123" s="1" t="s">
        <v>3212</v>
      </c>
      <c r="C123" s="1" t="s">
        <v>34</v>
      </c>
      <c r="D123" s="1" t="s">
        <v>3521</v>
      </c>
      <c r="E123" s="1" t="s">
        <v>3596</v>
      </c>
      <c r="F123" s="1" t="s">
        <v>3597</v>
      </c>
      <c r="G123" s="1" t="s">
        <v>38</v>
      </c>
      <c r="H123" s="1" t="s">
        <v>39</v>
      </c>
      <c r="I123" s="4">
        <v>39</v>
      </c>
      <c r="J123" s="4">
        <v>35</v>
      </c>
      <c r="K123" s="4">
        <v>49</v>
      </c>
      <c r="L123" s="4">
        <v>39.8</v>
      </c>
      <c r="M123" s="4">
        <v>35</v>
      </c>
      <c r="N123" s="4">
        <v>49</v>
      </c>
      <c r="O123" s="4">
        <v>59</v>
      </c>
      <c r="P123" s="4">
        <v>34</v>
      </c>
      <c r="Q123" s="4">
        <v>39.8</v>
      </c>
      <c r="R123" s="4">
        <v>29</v>
      </c>
      <c r="S123" s="4">
        <v>32</v>
      </c>
      <c r="T123" s="1">
        <f t="shared" si="12"/>
        <v>440.6</v>
      </c>
      <c r="U123" s="1">
        <f t="shared" si="13"/>
        <v>374.51</v>
      </c>
      <c r="V123" s="4">
        <v>4.8</v>
      </c>
      <c r="W123" s="4">
        <v>4.8</v>
      </c>
      <c r="X123" s="1">
        <f t="shared" si="14"/>
        <v>384.11</v>
      </c>
      <c r="Y123" s="1">
        <v>110</v>
      </c>
      <c r="Z123" s="1">
        <f t="shared" si="15"/>
        <v>505.89</v>
      </c>
    </row>
    <row r="124" s="1" customFormat="1" ht="12" spans="1:26">
      <c r="A124" s="4">
        <v>123</v>
      </c>
      <c r="B124" s="1" t="s">
        <v>3212</v>
      </c>
      <c r="C124" s="1" t="s">
        <v>34</v>
      </c>
      <c r="D124" s="1" t="s">
        <v>3521</v>
      </c>
      <c r="E124" s="1" t="s">
        <v>3598</v>
      </c>
      <c r="F124" s="1" t="s">
        <v>3599</v>
      </c>
      <c r="G124" s="1" t="s">
        <v>38</v>
      </c>
      <c r="H124" s="1" t="s">
        <v>39</v>
      </c>
      <c r="I124" s="4">
        <v>39</v>
      </c>
      <c r="J124" s="4">
        <v>35</v>
      </c>
      <c r="K124" s="4">
        <v>49</v>
      </c>
      <c r="L124" s="4">
        <v>39.8</v>
      </c>
      <c r="M124" s="4">
        <v>35</v>
      </c>
      <c r="N124" s="4">
        <v>49</v>
      </c>
      <c r="O124" s="4">
        <v>59</v>
      </c>
      <c r="P124" s="4">
        <v>34</v>
      </c>
      <c r="Q124" s="4">
        <v>39.8</v>
      </c>
      <c r="R124" s="4">
        <v>29</v>
      </c>
      <c r="S124" s="4">
        <v>32</v>
      </c>
      <c r="T124" s="1">
        <f t="shared" si="12"/>
        <v>440.6</v>
      </c>
      <c r="U124" s="1">
        <f t="shared" si="13"/>
        <v>374.51</v>
      </c>
      <c r="V124" s="4">
        <v>4.8</v>
      </c>
      <c r="W124" s="4">
        <v>4.8</v>
      </c>
      <c r="X124" s="1">
        <f t="shared" si="14"/>
        <v>384.11</v>
      </c>
      <c r="Y124" s="1">
        <v>110</v>
      </c>
      <c r="Z124" s="1">
        <f t="shared" si="15"/>
        <v>505.89</v>
      </c>
    </row>
    <row r="125" s="1" customFormat="1" ht="12" spans="1:26">
      <c r="A125" s="4">
        <v>124</v>
      </c>
      <c r="B125" s="1" t="s">
        <v>3212</v>
      </c>
      <c r="C125" s="1" t="s">
        <v>34</v>
      </c>
      <c r="D125" s="1" t="s">
        <v>3521</v>
      </c>
      <c r="E125" s="1" t="s">
        <v>3600</v>
      </c>
      <c r="F125" s="1" t="s">
        <v>3601</v>
      </c>
      <c r="G125" s="1" t="s">
        <v>38</v>
      </c>
      <c r="H125" s="1" t="s">
        <v>39</v>
      </c>
      <c r="I125" s="4">
        <v>39</v>
      </c>
      <c r="J125" s="4">
        <v>35</v>
      </c>
      <c r="K125" s="4">
        <v>49</v>
      </c>
      <c r="L125" s="4">
        <v>39.8</v>
      </c>
      <c r="M125" s="4">
        <v>35</v>
      </c>
      <c r="N125" s="4">
        <v>49</v>
      </c>
      <c r="O125" s="4">
        <v>59</v>
      </c>
      <c r="P125" s="4">
        <v>34</v>
      </c>
      <c r="Q125" s="4">
        <v>39.8</v>
      </c>
      <c r="R125" s="4">
        <v>29</v>
      </c>
      <c r="S125" s="4">
        <v>32</v>
      </c>
      <c r="T125" s="1">
        <f t="shared" si="12"/>
        <v>440.6</v>
      </c>
      <c r="U125" s="1">
        <f t="shared" si="13"/>
        <v>374.51</v>
      </c>
      <c r="V125" s="4">
        <v>4.8</v>
      </c>
      <c r="W125" s="4">
        <v>4.8</v>
      </c>
      <c r="X125" s="1">
        <f t="shared" si="14"/>
        <v>384.11</v>
      </c>
      <c r="Y125" s="1">
        <v>110</v>
      </c>
      <c r="Z125" s="1">
        <f t="shared" si="15"/>
        <v>505.89</v>
      </c>
    </row>
    <row r="126" s="1" customFormat="1" ht="12" spans="1:26">
      <c r="A126" s="4">
        <v>125</v>
      </c>
      <c r="B126" s="1" t="s">
        <v>3212</v>
      </c>
      <c r="C126" s="1" t="s">
        <v>34</v>
      </c>
      <c r="D126" s="1" t="s">
        <v>3521</v>
      </c>
      <c r="E126" s="1" t="s">
        <v>3602</v>
      </c>
      <c r="F126" s="1" t="s">
        <v>3603</v>
      </c>
      <c r="G126" s="1" t="s">
        <v>38</v>
      </c>
      <c r="H126" s="1" t="s">
        <v>39</v>
      </c>
      <c r="I126" s="4">
        <v>39</v>
      </c>
      <c r="J126" s="4">
        <v>35</v>
      </c>
      <c r="K126" s="4">
        <v>49</v>
      </c>
      <c r="L126" s="4">
        <v>39.8</v>
      </c>
      <c r="M126" s="4">
        <v>35</v>
      </c>
      <c r="N126" s="4">
        <v>49</v>
      </c>
      <c r="O126" s="4">
        <v>59</v>
      </c>
      <c r="P126" s="4">
        <v>34</v>
      </c>
      <c r="Q126" s="4">
        <v>39.8</v>
      </c>
      <c r="R126" s="4">
        <v>29</v>
      </c>
      <c r="S126" s="4">
        <v>32</v>
      </c>
      <c r="T126" s="1">
        <f t="shared" si="12"/>
        <v>440.6</v>
      </c>
      <c r="U126" s="1">
        <f t="shared" si="13"/>
        <v>374.51</v>
      </c>
      <c r="V126" s="4">
        <v>4.8</v>
      </c>
      <c r="W126" s="4">
        <v>4.8</v>
      </c>
      <c r="X126" s="1">
        <f t="shared" si="14"/>
        <v>384.11</v>
      </c>
      <c r="Y126" s="1">
        <v>110</v>
      </c>
      <c r="Z126" s="1">
        <f t="shared" si="15"/>
        <v>505.89</v>
      </c>
    </row>
    <row r="127" s="1" customFormat="1" ht="12" spans="1:26">
      <c r="A127" s="4">
        <v>126</v>
      </c>
      <c r="B127" s="1" t="s">
        <v>3212</v>
      </c>
      <c r="C127" s="1" t="s">
        <v>34</v>
      </c>
      <c r="D127" s="1" t="s">
        <v>3521</v>
      </c>
      <c r="E127" s="1" t="s">
        <v>3604</v>
      </c>
      <c r="F127" s="1" t="s">
        <v>3605</v>
      </c>
      <c r="G127" s="1" t="s">
        <v>38</v>
      </c>
      <c r="H127" s="1" t="s">
        <v>39</v>
      </c>
      <c r="I127" s="4">
        <v>39</v>
      </c>
      <c r="J127" s="4">
        <v>35</v>
      </c>
      <c r="K127" s="4">
        <v>49</v>
      </c>
      <c r="L127" s="4">
        <v>39.8</v>
      </c>
      <c r="M127" s="4">
        <v>35</v>
      </c>
      <c r="N127" s="4">
        <v>49</v>
      </c>
      <c r="O127" s="4">
        <v>59</v>
      </c>
      <c r="P127" s="4">
        <v>34</v>
      </c>
      <c r="Q127" s="4">
        <v>39.8</v>
      </c>
      <c r="R127" s="4">
        <v>29</v>
      </c>
      <c r="S127" s="4">
        <v>32</v>
      </c>
      <c r="T127" s="1">
        <f t="shared" si="12"/>
        <v>440.6</v>
      </c>
      <c r="U127" s="1">
        <f t="shared" si="13"/>
        <v>374.51</v>
      </c>
      <c r="V127" s="4">
        <v>4.8</v>
      </c>
      <c r="W127" s="4">
        <v>4.8</v>
      </c>
      <c r="X127" s="1">
        <f t="shared" si="14"/>
        <v>384.11</v>
      </c>
      <c r="Y127" s="1">
        <v>110</v>
      </c>
      <c r="Z127" s="1">
        <f t="shared" si="15"/>
        <v>505.89</v>
      </c>
    </row>
    <row r="128" s="1" customFormat="1" ht="12" spans="1:26">
      <c r="A128" s="4">
        <v>127</v>
      </c>
      <c r="B128" s="1" t="s">
        <v>3212</v>
      </c>
      <c r="C128" s="1" t="s">
        <v>34</v>
      </c>
      <c r="D128" s="1" t="s">
        <v>3521</v>
      </c>
      <c r="E128" s="1" t="s">
        <v>3606</v>
      </c>
      <c r="F128" s="1" t="s">
        <v>3607</v>
      </c>
      <c r="G128" s="1" t="s">
        <v>38</v>
      </c>
      <c r="H128" s="1" t="s">
        <v>39</v>
      </c>
      <c r="I128" s="4">
        <v>39</v>
      </c>
      <c r="J128" s="4">
        <v>35</v>
      </c>
      <c r="K128" s="4">
        <v>49</v>
      </c>
      <c r="L128" s="4">
        <v>39.8</v>
      </c>
      <c r="M128" s="4">
        <v>35</v>
      </c>
      <c r="N128" s="4">
        <v>49</v>
      </c>
      <c r="O128" s="4">
        <v>59</v>
      </c>
      <c r="P128" s="4">
        <v>34</v>
      </c>
      <c r="Q128" s="4">
        <v>39.8</v>
      </c>
      <c r="R128" s="4">
        <v>29</v>
      </c>
      <c r="S128" s="4">
        <v>32</v>
      </c>
      <c r="T128" s="1">
        <f t="shared" si="12"/>
        <v>440.6</v>
      </c>
      <c r="U128" s="1">
        <f t="shared" si="13"/>
        <v>374.51</v>
      </c>
      <c r="V128" s="4">
        <v>4.8</v>
      </c>
      <c r="W128" s="4">
        <v>4.8</v>
      </c>
      <c r="X128" s="1">
        <f t="shared" si="14"/>
        <v>384.11</v>
      </c>
      <c r="Y128" s="1">
        <v>110</v>
      </c>
      <c r="Z128" s="1">
        <f t="shared" si="15"/>
        <v>505.89</v>
      </c>
    </row>
    <row r="129" spans="26:26">
      <c r="Z129" s="1"/>
    </row>
  </sheetData>
  <pageMargins left="0.75" right="0.75" top="1" bottom="1" header="0.511805555555556" footer="0.511805555555556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51"/>
  <sheetViews>
    <sheetView topLeftCell="A2" workbookViewId="0">
      <selection activeCell="A44" sqref="A44"/>
    </sheetView>
  </sheetViews>
  <sheetFormatPr defaultColWidth="9" defaultRowHeight="13.5"/>
  <cols>
    <col min="1" max="1" width="4.625" style="2" customWidth="1"/>
    <col min="4" max="4" width="14.125" customWidth="1"/>
    <col min="7" max="7" width="9" customWidth="1"/>
    <col min="8" max="8" width="12.25" customWidth="1"/>
    <col min="9" max="10" width="4.125" style="3" customWidth="1"/>
    <col min="11" max="11" width="3.875" style="3" customWidth="1"/>
    <col min="12" max="13" width="4.125" style="3" customWidth="1"/>
    <col min="14" max="15" width="3.875" style="3" customWidth="1"/>
    <col min="16" max="16" width="4.75" style="3" customWidth="1"/>
    <col min="17" max="17" width="4.875" style="3" customWidth="1"/>
    <col min="18" max="18" width="4.75" style="3" customWidth="1"/>
    <col min="19" max="20" width="3.875" style="3" customWidth="1"/>
    <col min="21" max="21" width="5.75" style="3" customWidth="1"/>
    <col min="22" max="22" width="6.625" style="3" customWidth="1"/>
    <col min="23" max="24" width="4" style="3" customWidth="1"/>
    <col min="25" max="25" width="6.625" style="3" customWidth="1"/>
  </cols>
  <sheetData>
    <row r="1" s="1" customFormat="1" ht="156" spans="1:27">
      <c r="A1" s="4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5" t="s">
        <v>3608</v>
      </c>
      <c r="J1" s="5" t="s">
        <v>3609</v>
      </c>
      <c r="K1" s="5" t="s">
        <v>3353</v>
      </c>
      <c r="L1" s="5" t="s">
        <v>3610</v>
      </c>
      <c r="M1" s="5" t="s">
        <v>3611</v>
      </c>
      <c r="N1" s="5" t="s">
        <v>3612</v>
      </c>
      <c r="O1" s="5" t="str">
        <f>'[1]16信息机电学院（数字媒体应用）'!$B$4</f>
        <v>摄影摄像技艺基础</v>
      </c>
      <c r="P1" s="5" t="str">
        <f>'[1]16信息机电学院（数字媒体应用）'!$B$5</f>
        <v>中文版After Effects CC影视特效制作208例 第2版</v>
      </c>
      <c r="Q1" s="5" t="s">
        <v>3613</v>
      </c>
      <c r="R1" s="5" t="str">
        <f>'[1]16信息机电学院（数字媒体应用）'!$B$7</f>
        <v>中文版3ds Max 2016 VRay效果图制作完全自学教程 实例版</v>
      </c>
      <c r="S1" s="5" t="str">
        <f>'[1]16信息机电学院（数字媒体应用）'!$B$8</f>
        <v>职业汉语能力与素养</v>
      </c>
      <c r="T1" s="5" t="str">
        <f>'[1]16信息机电学院（数字媒体应用）'!$B$10</f>
        <v>大学生就业指导教程</v>
      </c>
      <c r="U1" s="5" t="s">
        <v>27</v>
      </c>
      <c r="V1" s="5" t="s">
        <v>28</v>
      </c>
      <c r="W1" s="5" t="str">
        <f>'[1]16信息机电学院（数字媒体应用）'!$B$9</f>
        <v>职业汉语讲义</v>
      </c>
      <c r="X1" s="5" t="s">
        <v>30</v>
      </c>
      <c r="Y1" s="5" t="s">
        <v>31</v>
      </c>
      <c r="Z1" s="1" t="s">
        <v>32</v>
      </c>
      <c r="AA1" s="1" t="s">
        <v>3614</v>
      </c>
    </row>
    <row r="2" s="1" customFormat="1" ht="12" spans="1:27">
      <c r="A2" s="4">
        <v>1</v>
      </c>
      <c r="B2" s="1" t="s">
        <v>3212</v>
      </c>
      <c r="C2" s="1" t="s">
        <v>34</v>
      </c>
      <c r="D2" s="1" t="s">
        <v>3615</v>
      </c>
      <c r="E2" s="1" t="s">
        <v>3616</v>
      </c>
      <c r="F2" s="1" t="s">
        <v>3617</v>
      </c>
      <c r="G2" s="1" t="s">
        <v>38</v>
      </c>
      <c r="H2" s="1" t="s">
        <v>39</v>
      </c>
      <c r="I2" s="4">
        <v>45</v>
      </c>
      <c r="J2" s="4">
        <v>35</v>
      </c>
      <c r="K2" s="4">
        <v>49</v>
      </c>
      <c r="L2" s="4">
        <v>39</v>
      </c>
      <c r="M2" s="4">
        <v>59</v>
      </c>
      <c r="N2" s="4">
        <v>24</v>
      </c>
      <c r="O2" s="4">
        <v>49</v>
      </c>
      <c r="P2" s="4">
        <v>99</v>
      </c>
      <c r="Q2" s="4">
        <v>99.8</v>
      </c>
      <c r="R2" s="4">
        <v>99</v>
      </c>
      <c r="S2" s="4">
        <v>29</v>
      </c>
      <c r="T2" s="4">
        <v>32</v>
      </c>
      <c r="U2" s="1">
        <f>SUM(I2:T2)</f>
        <v>658.8</v>
      </c>
      <c r="V2" s="1">
        <f>U2*0.85</f>
        <v>559.98</v>
      </c>
      <c r="W2" s="4">
        <v>4.8</v>
      </c>
      <c r="X2" s="4">
        <v>4.8</v>
      </c>
      <c r="Y2" s="1">
        <f>V2+W2+X2</f>
        <v>569.58</v>
      </c>
      <c r="Z2" s="1">
        <v>110</v>
      </c>
      <c r="AA2" s="1">
        <f>G2-Y2-Z2</f>
        <v>320.42</v>
      </c>
    </row>
    <row r="3" s="1" customFormat="1" ht="12" spans="1:27">
      <c r="A3" s="4">
        <v>2</v>
      </c>
      <c r="B3" s="1" t="s">
        <v>3212</v>
      </c>
      <c r="C3" s="1" t="s">
        <v>34</v>
      </c>
      <c r="D3" s="1" t="s">
        <v>3615</v>
      </c>
      <c r="E3" s="1" t="s">
        <v>3618</v>
      </c>
      <c r="F3" s="1" t="s">
        <v>3619</v>
      </c>
      <c r="G3" s="1" t="s">
        <v>38</v>
      </c>
      <c r="H3" s="1" t="s">
        <v>39</v>
      </c>
      <c r="I3" s="4">
        <v>45</v>
      </c>
      <c r="J3" s="4">
        <v>35</v>
      </c>
      <c r="K3" s="4">
        <v>49</v>
      </c>
      <c r="L3" s="4">
        <v>39</v>
      </c>
      <c r="M3" s="4">
        <v>59</v>
      </c>
      <c r="N3" s="4">
        <v>24</v>
      </c>
      <c r="O3" s="4">
        <v>49</v>
      </c>
      <c r="P3" s="4">
        <v>99</v>
      </c>
      <c r="Q3" s="4">
        <v>99.8</v>
      </c>
      <c r="R3" s="4">
        <v>99</v>
      </c>
      <c r="S3" s="4">
        <v>29</v>
      </c>
      <c r="T3" s="4">
        <v>32</v>
      </c>
      <c r="U3" s="1">
        <f t="shared" ref="U3:U50" si="0">SUM(I3:T3)</f>
        <v>658.8</v>
      </c>
      <c r="V3" s="1">
        <f t="shared" ref="V3:V50" si="1">U3*0.85</f>
        <v>559.98</v>
      </c>
      <c r="W3" s="4">
        <v>4.8</v>
      </c>
      <c r="X3" s="4">
        <v>4.8</v>
      </c>
      <c r="Y3" s="1">
        <f t="shared" ref="Y3:Y50" si="2">V3+W3+X3</f>
        <v>569.58</v>
      </c>
      <c r="Z3" s="1">
        <v>110</v>
      </c>
      <c r="AA3" s="1">
        <f t="shared" ref="AA3:AA34" si="3">G3-Y3-Z3</f>
        <v>320.42</v>
      </c>
    </row>
    <row r="4" s="1" customFormat="1" ht="12" spans="1:27">
      <c r="A4" s="4">
        <v>3</v>
      </c>
      <c r="B4" s="1" t="s">
        <v>3212</v>
      </c>
      <c r="C4" s="1" t="s">
        <v>34</v>
      </c>
      <c r="D4" s="1" t="s">
        <v>3615</v>
      </c>
      <c r="E4" s="1" t="s">
        <v>3620</v>
      </c>
      <c r="F4" s="1" t="s">
        <v>3621</v>
      </c>
      <c r="G4" s="1" t="s">
        <v>38</v>
      </c>
      <c r="H4" s="1" t="s">
        <v>39</v>
      </c>
      <c r="I4" s="4">
        <v>45</v>
      </c>
      <c r="J4" s="4">
        <v>35</v>
      </c>
      <c r="K4" s="4">
        <v>49</v>
      </c>
      <c r="L4" s="4">
        <v>39</v>
      </c>
      <c r="M4" s="4">
        <v>59</v>
      </c>
      <c r="N4" s="4">
        <v>24</v>
      </c>
      <c r="O4" s="4">
        <v>49</v>
      </c>
      <c r="P4" s="4">
        <v>99</v>
      </c>
      <c r="Q4" s="4">
        <v>99.8</v>
      </c>
      <c r="R4" s="4">
        <v>99</v>
      </c>
      <c r="S4" s="4">
        <v>29</v>
      </c>
      <c r="T4" s="4">
        <v>32</v>
      </c>
      <c r="U4" s="1">
        <f t="shared" si="0"/>
        <v>658.8</v>
      </c>
      <c r="V4" s="1">
        <f t="shared" si="1"/>
        <v>559.98</v>
      </c>
      <c r="W4" s="4">
        <v>4.8</v>
      </c>
      <c r="X4" s="4">
        <v>4.8</v>
      </c>
      <c r="Y4" s="1">
        <f t="shared" si="2"/>
        <v>569.58</v>
      </c>
      <c r="Z4" s="1">
        <v>110</v>
      </c>
      <c r="AA4" s="1">
        <f t="shared" si="3"/>
        <v>320.42</v>
      </c>
    </row>
    <row r="5" s="1" customFormat="1" ht="12" spans="1:27">
      <c r="A5" s="4">
        <v>4</v>
      </c>
      <c r="B5" s="1" t="s">
        <v>3212</v>
      </c>
      <c r="C5" s="1" t="s">
        <v>34</v>
      </c>
      <c r="D5" s="1" t="s">
        <v>3615</v>
      </c>
      <c r="E5" s="1" t="s">
        <v>3622</v>
      </c>
      <c r="F5" s="1" t="s">
        <v>3623</v>
      </c>
      <c r="G5" s="1" t="s">
        <v>38</v>
      </c>
      <c r="H5" s="1" t="s">
        <v>39</v>
      </c>
      <c r="I5" s="4">
        <v>45</v>
      </c>
      <c r="J5" s="4">
        <v>35</v>
      </c>
      <c r="K5" s="4">
        <v>49</v>
      </c>
      <c r="L5" s="4">
        <v>39</v>
      </c>
      <c r="M5" s="4">
        <v>59</v>
      </c>
      <c r="N5" s="4">
        <v>24</v>
      </c>
      <c r="O5" s="4">
        <v>49</v>
      </c>
      <c r="P5" s="4">
        <v>99</v>
      </c>
      <c r="Q5" s="4">
        <v>99.8</v>
      </c>
      <c r="R5" s="4">
        <v>99</v>
      </c>
      <c r="S5" s="4">
        <v>29</v>
      </c>
      <c r="T5" s="4">
        <v>32</v>
      </c>
      <c r="U5" s="1">
        <f t="shared" si="0"/>
        <v>658.8</v>
      </c>
      <c r="V5" s="1">
        <f t="shared" si="1"/>
        <v>559.98</v>
      </c>
      <c r="W5" s="4">
        <v>4.8</v>
      </c>
      <c r="X5" s="4">
        <v>4.8</v>
      </c>
      <c r="Y5" s="1">
        <f t="shared" si="2"/>
        <v>569.58</v>
      </c>
      <c r="Z5" s="1">
        <v>110</v>
      </c>
      <c r="AA5" s="1">
        <f t="shared" si="3"/>
        <v>320.42</v>
      </c>
    </row>
    <row r="6" s="1" customFormat="1" ht="12" spans="1:27">
      <c r="A6" s="4">
        <v>5</v>
      </c>
      <c r="B6" s="1" t="s">
        <v>3212</v>
      </c>
      <c r="C6" s="1" t="s">
        <v>34</v>
      </c>
      <c r="D6" s="1" t="s">
        <v>3615</v>
      </c>
      <c r="E6" s="1" t="s">
        <v>3624</v>
      </c>
      <c r="F6" s="1" t="s">
        <v>3625</v>
      </c>
      <c r="G6" s="1" t="s">
        <v>38</v>
      </c>
      <c r="H6" s="1" t="s">
        <v>39</v>
      </c>
      <c r="I6" s="4">
        <v>45</v>
      </c>
      <c r="J6" s="4">
        <v>35</v>
      </c>
      <c r="K6" s="4">
        <v>49</v>
      </c>
      <c r="L6" s="4">
        <v>39</v>
      </c>
      <c r="M6" s="4">
        <v>59</v>
      </c>
      <c r="N6" s="4">
        <v>24</v>
      </c>
      <c r="O6" s="4">
        <v>49</v>
      </c>
      <c r="P6" s="4">
        <v>99</v>
      </c>
      <c r="Q6" s="4">
        <v>99.8</v>
      </c>
      <c r="R6" s="4">
        <v>99</v>
      </c>
      <c r="S6" s="4">
        <v>29</v>
      </c>
      <c r="T6" s="4">
        <v>32</v>
      </c>
      <c r="U6" s="1">
        <f t="shared" si="0"/>
        <v>658.8</v>
      </c>
      <c r="V6" s="1">
        <f t="shared" si="1"/>
        <v>559.98</v>
      </c>
      <c r="W6" s="4">
        <v>4.8</v>
      </c>
      <c r="X6" s="4">
        <v>4.8</v>
      </c>
      <c r="Y6" s="1">
        <f t="shared" si="2"/>
        <v>569.58</v>
      </c>
      <c r="Z6" s="1">
        <v>110</v>
      </c>
      <c r="AA6" s="1">
        <f t="shared" si="3"/>
        <v>320.42</v>
      </c>
    </row>
    <row r="7" s="1" customFormat="1" ht="12" spans="1:27">
      <c r="A7" s="4">
        <v>6</v>
      </c>
      <c r="B7" s="1" t="s">
        <v>3212</v>
      </c>
      <c r="C7" s="1" t="s">
        <v>34</v>
      </c>
      <c r="D7" s="1" t="s">
        <v>3615</v>
      </c>
      <c r="E7" s="1" t="s">
        <v>3626</v>
      </c>
      <c r="F7" s="1" t="s">
        <v>3627</v>
      </c>
      <c r="G7" s="1" t="s">
        <v>38</v>
      </c>
      <c r="H7" s="1" t="s">
        <v>39</v>
      </c>
      <c r="I7" s="4">
        <v>45</v>
      </c>
      <c r="J7" s="4">
        <v>35</v>
      </c>
      <c r="K7" s="4">
        <v>49</v>
      </c>
      <c r="L7" s="4">
        <v>39</v>
      </c>
      <c r="M7" s="4">
        <v>59</v>
      </c>
      <c r="N7" s="4">
        <v>24</v>
      </c>
      <c r="O7" s="4">
        <v>49</v>
      </c>
      <c r="P7" s="4">
        <v>99</v>
      </c>
      <c r="Q7" s="4">
        <v>99.8</v>
      </c>
      <c r="R7" s="4">
        <v>99</v>
      </c>
      <c r="S7" s="4">
        <v>29</v>
      </c>
      <c r="T7" s="4">
        <v>32</v>
      </c>
      <c r="U7" s="1">
        <f t="shared" si="0"/>
        <v>658.8</v>
      </c>
      <c r="V7" s="1">
        <f t="shared" si="1"/>
        <v>559.98</v>
      </c>
      <c r="W7" s="4">
        <v>4.8</v>
      </c>
      <c r="X7" s="4">
        <v>4.8</v>
      </c>
      <c r="Y7" s="1">
        <f t="shared" si="2"/>
        <v>569.58</v>
      </c>
      <c r="Z7" s="1">
        <v>110</v>
      </c>
      <c r="AA7" s="1">
        <f t="shared" si="3"/>
        <v>320.42</v>
      </c>
    </row>
    <row r="8" s="1" customFormat="1" ht="12" spans="1:27">
      <c r="A8" s="4">
        <v>7</v>
      </c>
      <c r="B8" s="1" t="s">
        <v>3212</v>
      </c>
      <c r="C8" s="1" t="s">
        <v>34</v>
      </c>
      <c r="D8" s="1" t="s">
        <v>3615</v>
      </c>
      <c r="E8" s="1" t="s">
        <v>3628</v>
      </c>
      <c r="F8" s="1" t="s">
        <v>3629</v>
      </c>
      <c r="G8" s="1" t="s">
        <v>38</v>
      </c>
      <c r="H8" s="1" t="s">
        <v>39</v>
      </c>
      <c r="I8" s="4">
        <v>45</v>
      </c>
      <c r="J8" s="4">
        <v>35</v>
      </c>
      <c r="K8" s="4">
        <v>49</v>
      </c>
      <c r="L8" s="4">
        <v>39</v>
      </c>
      <c r="M8" s="4">
        <v>59</v>
      </c>
      <c r="N8" s="4">
        <v>24</v>
      </c>
      <c r="O8" s="4">
        <v>49</v>
      </c>
      <c r="P8" s="4">
        <v>99</v>
      </c>
      <c r="Q8" s="4">
        <v>99.8</v>
      </c>
      <c r="R8" s="4">
        <v>99</v>
      </c>
      <c r="S8" s="4">
        <v>29</v>
      </c>
      <c r="T8" s="4">
        <v>32</v>
      </c>
      <c r="U8" s="1">
        <f t="shared" si="0"/>
        <v>658.8</v>
      </c>
      <c r="V8" s="1">
        <f t="shared" si="1"/>
        <v>559.98</v>
      </c>
      <c r="W8" s="4">
        <v>4.8</v>
      </c>
      <c r="X8" s="4">
        <v>4.8</v>
      </c>
      <c r="Y8" s="1">
        <f t="shared" si="2"/>
        <v>569.58</v>
      </c>
      <c r="Z8" s="1">
        <v>110</v>
      </c>
      <c r="AA8" s="1">
        <f t="shared" si="3"/>
        <v>320.42</v>
      </c>
    </row>
    <row r="9" s="1" customFormat="1" ht="12" spans="1:27">
      <c r="A9" s="4">
        <v>8</v>
      </c>
      <c r="B9" s="1" t="s">
        <v>3212</v>
      </c>
      <c r="C9" s="1" t="s">
        <v>34</v>
      </c>
      <c r="D9" s="1" t="s">
        <v>3615</v>
      </c>
      <c r="E9" s="1" t="s">
        <v>3630</v>
      </c>
      <c r="F9" s="1" t="s">
        <v>3631</v>
      </c>
      <c r="G9" s="1" t="s">
        <v>38</v>
      </c>
      <c r="H9" s="1" t="s">
        <v>39</v>
      </c>
      <c r="I9" s="4">
        <v>45</v>
      </c>
      <c r="J9" s="4">
        <v>35</v>
      </c>
      <c r="K9" s="4">
        <v>49</v>
      </c>
      <c r="L9" s="4">
        <v>39</v>
      </c>
      <c r="M9" s="4">
        <v>59</v>
      </c>
      <c r="N9" s="4">
        <v>24</v>
      </c>
      <c r="O9" s="4">
        <v>49</v>
      </c>
      <c r="P9" s="4">
        <v>99</v>
      </c>
      <c r="Q9" s="4">
        <v>99.8</v>
      </c>
      <c r="R9" s="4">
        <v>99</v>
      </c>
      <c r="S9" s="4">
        <v>29</v>
      </c>
      <c r="T9" s="4">
        <v>32</v>
      </c>
      <c r="U9" s="1">
        <f t="shared" si="0"/>
        <v>658.8</v>
      </c>
      <c r="V9" s="1">
        <f t="shared" si="1"/>
        <v>559.98</v>
      </c>
      <c r="W9" s="4">
        <v>4.8</v>
      </c>
      <c r="X9" s="4">
        <v>4.8</v>
      </c>
      <c r="Y9" s="1">
        <f t="shared" si="2"/>
        <v>569.58</v>
      </c>
      <c r="Z9" s="1">
        <v>110</v>
      </c>
      <c r="AA9" s="1">
        <f t="shared" si="3"/>
        <v>320.42</v>
      </c>
    </row>
    <row r="10" s="1" customFormat="1" ht="12" spans="1:27">
      <c r="A10" s="4">
        <v>9</v>
      </c>
      <c r="B10" s="1" t="s">
        <v>3212</v>
      </c>
      <c r="C10" s="1" t="s">
        <v>34</v>
      </c>
      <c r="D10" s="1" t="s">
        <v>3615</v>
      </c>
      <c r="E10" s="1" t="s">
        <v>3632</v>
      </c>
      <c r="F10" s="1" t="s">
        <v>3633</v>
      </c>
      <c r="G10" s="1" t="s">
        <v>38</v>
      </c>
      <c r="H10" s="1" t="s">
        <v>39</v>
      </c>
      <c r="I10" s="4">
        <v>45</v>
      </c>
      <c r="J10" s="4">
        <v>35</v>
      </c>
      <c r="K10" s="4">
        <v>49</v>
      </c>
      <c r="L10" s="4">
        <v>39</v>
      </c>
      <c r="M10" s="4">
        <v>59</v>
      </c>
      <c r="N10" s="4">
        <v>24</v>
      </c>
      <c r="O10" s="4">
        <v>49</v>
      </c>
      <c r="P10" s="4">
        <v>99</v>
      </c>
      <c r="Q10" s="4">
        <v>99.8</v>
      </c>
      <c r="R10" s="4">
        <v>99</v>
      </c>
      <c r="S10" s="4">
        <v>29</v>
      </c>
      <c r="T10" s="4">
        <v>32</v>
      </c>
      <c r="U10" s="1">
        <f t="shared" si="0"/>
        <v>658.8</v>
      </c>
      <c r="V10" s="1">
        <f t="shared" si="1"/>
        <v>559.98</v>
      </c>
      <c r="W10" s="4">
        <v>4.8</v>
      </c>
      <c r="X10" s="4">
        <v>4.8</v>
      </c>
      <c r="Y10" s="1">
        <f t="shared" si="2"/>
        <v>569.58</v>
      </c>
      <c r="Z10" s="1">
        <v>110</v>
      </c>
      <c r="AA10" s="1">
        <f t="shared" si="3"/>
        <v>320.42</v>
      </c>
    </row>
    <row r="11" s="1" customFormat="1" ht="12" spans="1:27">
      <c r="A11" s="4">
        <v>10</v>
      </c>
      <c r="B11" s="1" t="s">
        <v>3212</v>
      </c>
      <c r="C11" s="1" t="s">
        <v>34</v>
      </c>
      <c r="D11" s="1" t="s">
        <v>3615</v>
      </c>
      <c r="E11" s="1" t="s">
        <v>3634</v>
      </c>
      <c r="F11" s="1" t="s">
        <v>3635</v>
      </c>
      <c r="G11" s="1" t="s">
        <v>38</v>
      </c>
      <c r="H11" s="1" t="s">
        <v>39</v>
      </c>
      <c r="I11" s="4">
        <v>45</v>
      </c>
      <c r="J11" s="4">
        <v>35</v>
      </c>
      <c r="K11" s="4">
        <v>49</v>
      </c>
      <c r="L11" s="4">
        <v>39</v>
      </c>
      <c r="M11" s="4">
        <v>59</v>
      </c>
      <c r="N11" s="4">
        <v>24</v>
      </c>
      <c r="O11" s="4">
        <v>49</v>
      </c>
      <c r="P11" s="4">
        <v>99</v>
      </c>
      <c r="Q11" s="4">
        <v>99.8</v>
      </c>
      <c r="R11" s="4">
        <v>99</v>
      </c>
      <c r="S11" s="4">
        <v>29</v>
      </c>
      <c r="T11" s="4">
        <v>32</v>
      </c>
      <c r="U11" s="1">
        <f t="shared" si="0"/>
        <v>658.8</v>
      </c>
      <c r="V11" s="1">
        <f t="shared" si="1"/>
        <v>559.98</v>
      </c>
      <c r="W11" s="4">
        <v>4.8</v>
      </c>
      <c r="X11" s="4">
        <v>4.8</v>
      </c>
      <c r="Y11" s="1">
        <f t="shared" si="2"/>
        <v>569.58</v>
      </c>
      <c r="Z11" s="1">
        <v>110</v>
      </c>
      <c r="AA11" s="1">
        <f t="shared" si="3"/>
        <v>320.42</v>
      </c>
    </row>
    <row r="12" s="1" customFormat="1" ht="12" spans="1:27">
      <c r="A12" s="4">
        <v>11</v>
      </c>
      <c r="B12" s="1" t="s">
        <v>3212</v>
      </c>
      <c r="C12" s="1" t="s">
        <v>34</v>
      </c>
      <c r="D12" s="1" t="s">
        <v>3615</v>
      </c>
      <c r="E12" s="1" t="s">
        <v>3636</v>
      </c>
      <c r="F12" s="1" t="s">
        <v>3637</v>
      </c>
      <c r="G12" s="1" t="s">
        <v>38</v>
      </c>
      <c r="H12" s="1" t="s">
        <v>39</v>
      </c>
      <c r="I12" s="4">
        <v>45</v>
      </c>
      <c r="J12" s="4">
        <v>35</v>
      </c>
      <c r="K12" s="4">
        <v>49</v>
      </c>
      <c r="L12" s="4">
        <v>39</v>
      </c>
      <c r="M12" s="4">
        <v>59</v>
      </c>
      <c r="N12" s="4">
        <v>24</v>
      </c>
      <c r="O12" s="4">
        <v>49</v>
      </c>
      <c r="P12" s="4">
        <v>99</v>
      </c>
      <c r="Q12" s="4">
        <v>99.8</v>
      </c>
      <c r="R12" s="4">
        <v>99</v>
      </c>
      <c r="S12" s="4">
        <v>29</v>
      </c>
      <c r="T12" s="4">
        <v>32</v>
      </c>
      <c r="U12" s="1">
        <f t="shared" si="0"/>
        <v>658.8</v>
      </c>
      <c r="V12" s="1">
        <f t="shared" si="1"/>
        <v>559.98</v>
      </c>
      <c r="W12" s="4">
        <v>4.8</v>
      </c>
      <c r="X12" s="4">
        <v>4.8</v>
      </c>
      <c r="Y12" s="1">
        <f t="shared" si="2"/>
        <v>569.58</v>
      </c>
      <c r="Z12" s="1">
        <v>110</v>
      </c>
      <c r="AA12" s="1">
        <f t="shared" si="3"/>
        <v>320.42</v>
      </c>
    </row>
    <row r="13" s="1" customFormat="1" ht="12" spans="1:27">
      <c r="A13" s="4">
        <v>12</v>
      </c>
      <c r="B13" s="1" t="s">
        <v>3212</v>
      </c>
      <c r="C13" s="1" t="s">
        <v>34</v>
      </c>
      <c r="D13" s="1" t="s">
        <v>3615</v>
      </c>
      <c r="E13" s="1" t="s">
        <v>3638</v>
      </c>
      <c r="F13" s="1" t="s">
        <v>3639</v>
      </c>
      <c r="G13" s="1" t="s">
        <v>38</v>
      </c>
      <c r="H13" s="1" t="s">
        <v>39</v>
      </c>
      <c r="I13" s="4">
        <v>45</v>
      </c>
      <c r="J13" s="4">
        <v>35</v>
      </c>
      <c r="K13" s="4">
        <v>49</v>
      </c>
      <c r="L13" s="4">
        <v>39</v>
      </c>
      <c r="M13" s="4">
        <v>59</v>
      </c>
      <c r="N13" s="4">
        <v>24</v>
      </c>
      <c r="O13" s="4">
        <v>49</v>
      </c>
      <c r="P13" s="4">
        <v>99</v>
      </c>
      <c r="Q13" s="4">
        <v>99.8</v>
      </c>
      <c r="R13" s="4">
        <v>99</v>
      </c>
      <c r="S13" s="4">
        <v>29</v>
      </c>
      <c r="T13" s="4">
        <v>32</v>
      </c>
      <c r="U13" s="1">
        <f t="shared" si="0"/>
        <v>658.8</v>
      </c>
      <c r="V13" s="1">
        <f t="shared" si="1"/>
        <v>559.98</v>
      </c>
      <c r="W13" s="4">
        <v>4.8</v>
      </c>
      <c r="X13" s="4">
        <v>4.8</v>
      </c>
      <c r="Y13" s="1">
        <f t="shared" si="2"/>
        <v>569.58</v>
      </c>
      <c r="Z13" s="1">
        <v>110</v>
      </c>
      <c r="AA13" s="1">
        <f t="shared" si="3"/>
        <v>320.42</v>
      </c>
    </row>
    <row r="14" s="1" customFormat="1" ht="12" spans="1:27">
      <c r="A14" s="4">
        <v>13</v>
      </c>
      <c r="B14" s="1" t="s">
        <v>3212</v>
      </c>
      <c r="C14" s="1" t="s">
        <v>34</v>
      </c>
      <c r="D14" s="1" t="s">
        <v>3615</v>
      </c>
      <c r="E14" s="1" t="s">
        <v>3640</v>
      </c>
      <c r="F14" s="1" t="s">
        <v>3641</v>
      </c>
      <c r="G14" s="1" t="s">
        <v>38</v>
      </c>
      <c r="H14" s="1" t="s">
        <v>39</v>
      </c>
      <c r="I14" s="4">
        <v>45</v>
      </c>
      <c r="J14" s="4">
        <v>35</v>
      </c>
      <c r="K14" s="4">
        <v>49</v>
      </c>
      <c r="L14" s="4">
        <v>39</v>
      </c>
      <c r="M14" s="4">
        <v>59</v>
      </c>
      <c r="N14" s="4">
        <v>24</v>
      </c>
      <c r="O14" s="4">
        <v>49</v>
      </c>
      <c r="P14" s="4">
        <v>99</v>
      </c>
      <c r="Q14" s="4">
        <v>99.8</v>
      </c>
      <c r="R14" s="4">
        <v>99</v>
      </c>
      <c r="S14" s="4">
        <v>29</v>
      </c>
      <c r="T14" s="4">
        <v>32</v>
      </c>
      <c r="U14" s="1">
        <f t="shared" si="0"/>
        <v>658.8</v>
      </c>
      <c r="V14" s="1">
        <f t="shared" si="1"/>
        <v>559.98</v>
      </c>
      <c r="W14" s="4">
        <v>4.8</v>
      </c>
      <c r="X14" s="4">
        <v>4.8</v>
      </c>
      <c r="Y14" s="1">
        <f t="shared" si="2"/>
        <v>569.58</v>
      </c>
      <c r="Z14" s="1">
        <v>110</v>
      </c>
      <c r="AA14" s="1">
        <f t="shared" si="3"/>
        <v>320.42</v>
      </c>
    </row>
    <row r="15" s="1" customFormat="1" ht="12" spans="1:27">
      <c r="A15" s="4">
        <v>14</v>
      </c>
      <c r="B15" s="1" t="s">
        <v>3212</v>
      </c>
      <c r="C15" s="1" t="s">
        <v>34</v>
      </c>
      <c r="D15" s="1" t="s">
        <v>3615</v>
      </c>
      <c r="E15" s="1" t="s">
        <v>3642</v>
      </c>
      <c r="F15" s="1" t="s">
        <v>3643</v>
      </c>
      <c r="G15" s="1" t="s">
        <v>38</v>
      </c>
      <c r="H15" s="1" t="s">
        <v>39</v>
      </c>
      <c r="I15" s="4">
        <v>45</v>
      </c>
      <c r="J15" s="4">
        <v>35</v>
      </c>
      <c r="K15" s="4">
        <v>49</v>
      </c>
      <c r="L15" s="4">
        <v>39</v>
      </c>
      <c r="M15" s="4">
        <v>59</v>
      </c>
      <c r="N15" s="4">
        <v>24</v>
      </c>
      <c r="O15" s="4">
        <v>49</v>
      </c>
      <c r="P15" s="4">
        <v>99</v>
      </c>
      <c r="Q15" s="4">
        <v>99.8</v>
      </c>
      <c r="R15" s="4">
        <v>99</v>
      </c>
      <c r="S15" s="4">
        <v>29</v>
      </c>
      <c r="T15" s="4">
        <v>32</v>
      </c>
      <c r="U15" s="1">
        <f t="shared" si="0"/>
        <v>658.8</v>
      </c>
      <c r="V15" s="1">
        <f t="shared" si="1"/>
        <v>559.98</v>
      </c>
      <c r="W15" s="4">
        <v>4.8</v>
      </c>
      <c r="X15" s="4">
        <v>4.8</v>
      </c>
      <c r="Y15" s="1">
        <f t="shared" si="2"/>
        <v>569.58</v>
      </c>
      <c r="Z15" s="1">
        <v>110</v>
      </c>
      <c r="AA15" s="1">
        <f t="shared" si="3"/>
        <v>320.42</v>
      </c>
    </row>
    <row r="16" s="1" customFormat="1" ht="12" spans="1:27">
      <c r="A16" s="4">
        <v>15</v>
      </c>
      <c r="B16" s="1" t="s">
        <v>3212</v>
      </c>
      <c r="C16" s="1" t="s">
        <v>34</v>
      </c>
      <c r="D16" s="1" t="s">
        <v>3615</v>
      </c>
      <c r="E16" s="1" t="s">
        <v>3644</v>
      </c>
      <c r="F16" s="1" t="s">
        <v>3645</v>
      </c>
      <c r="G16" s="1" t="s">
        <v>38</v>
      </c>
      <c r="H16" s="1" t="s">
        <v>39</v>
      </c>
      <c r="I16" s="4">
        <v>45</v>
      </c>
      <c r="J16" s="4">
        <v>35</v>
      </c>
      <c r="K16" s="4">
        <v>49</v>
      </c>
      <c r="L16" s="4">
        <v>39</v>
      </c>
      <c r="M16" s="4">
        <v>59</v>
      </c>
      <c r="N16" s="4">
        <v>24</v>
      </c>
      <c r="O16" s="4">
        <v>49</v>
      </c>
      <c r="P16" s="4">
        <v>99</v>
      </c>
      <c r="Q16" s="4">
        <v>99.8</v>
      </c>
      <c r="R16" s="4">
        <v>99</v>
      </c>
      <c r="S16" s="4">
        <v>29</v>
      </c>
      <c r="T16" s="4">
        <v>32</v>
      </c>
      <c r="U16" s="1">
        <f t="shared" si="0"/>
        <v>658.8</v>
      </c>
      <c r="V16" s="1">
        <f t="shared" si="1"/>
        <v>559.98</v>
      </c>
      <c r="W16" s="4">
        <v>4.8</v>
      </c>
      <c r="X16" s="4">
        <v>4.8</v>
      </c>
      <c r="Y16" s="1">
        <f t="shared" si="2"/>
        <v>569.58</v>
      </c>
      <c r="Z16" s="1">
        <v>110</v>
      </c>
      <c r="AA16" s="1">
        <f t="shared" si="3"/>
        <v>320.42</v>
      </c>
    </row>
    <row r="17" s="1" customFormat="1" ht="12" spans="1:27">
      <c r="A17" s="4">
        <v>16</v>
      </c>
      <c r="B17" s="1" t="s">
        <v>3212</v>
      </c>
      <c r="C17" s="1" t="s">
        <v>34</v>
      </c>
      <c r="D17" s="1" t="s">
        <v>3615</v>
      </c>
      <c r="E17" s="1" t="s">
        <v>3646</v>
      </c>
      <c r="F17" s="1" t="s">
        <v>3647</v>
      </c>
      <c r="G17" s="1" t="s">
        <v>38</v>
      </c>
      <c r="H17" s="1" t="s">
        <v>39</v>
      </c>
      <c r="I17" s="4">
        <v>45</v>
      </c>
      <c r="J17" s="4">
        <v>35</v>
      </c>
      <c r="K17" s="4">
        <v>49</v>
      </c>
      <c r="L17" s="4">
        <v>39</v>
      </c>
      <c r="M17" s="4">
        <v>59</v>
      </c>
      <c r="N17" s="4">
        <v>24</v>
      </c>
      <c r="O17" s="4">
        <v>49</v>
      </c>
      <c r="P17" s="4">
        <v>99</v>
      </c>
      <c r="Q17" s="4">
        <v>99.8</v>
      </c>
      <c r="R17" s="4">
        <v>99</v>
      </c>
      <c r="S17" s="4">
        <v>29</v>
      </c>
      <c r="T17" s="4">
        <v>32</v>
      </c>
      <c r="U17" s="1">
        <f t="shared" si="0"/>
        <v>658.8</v>
      </c>
      <c r="V17" s="1">
        <f t="shared" si="1"/>
        <v>559.98</v>
      </c>
      <c r="W17" s="4">
        <v>4.8</v>
      </c>
      <c r="X17" s="4">
        <v>4.8</v>
      </c>
      <c r="Y17" s="1">
        <f t="shared" si="2"/>
        <v>569.58</v>
      </c>
      <c r="Z17" s="1">
        <v>110</v>
      </c>
      <c r="AA17" s="1">
        <f t="shared" si="3"/>
        <v>320.42</v>
      </c>
    </row>
    <row r="18" s="1" customFormat="1" ht="12" spans="1:27">
      <c r="A18" s="4">
        <v>17</v>
      </c>
      <c r="B18" s="1" t="s">
        <v>3212</v>
      </c>
      <c r="C18" s="1" t="s">
        <v>34</v>
      </c>
      <c r="D18" s="1" t="s">
        <v>3615</v>
      </c>
      <c r="E18" s="1" t="s">
        <v>3648</v>
      </c>
      <c r="F18" s="1" t="s">
        <v>3649</v>
      </c>
      <c r="G18" s="1" t="s">
        <v>38</v>
      </c>
      <c r="H18" s="1" t="s">
        <v>39</v>
      </c>
      <c r="I18" s="4">
        <v>45</v>
      </c>
      <c r="J18" s="4">
        <v>35</v>
      </c>
      <c r="K18" s="4">
        <v>49</v>
      </c>
      <c r="L18" s="4">
        <v>39</v>
      </c>
      <c r="M18" s="4">
        <v>59</v>
      </c>
      <c r="N18" s="4">
        <v>24</v>
      </c>
      <c r="O18" s="4">
        <v>49</v>
      </c>
      <c r="P18" s="4">
        <v>99</v>
      </c>
      <c r="Q18" s="4">
        <v>99.8</v>
      </c>
      <c r="R18" s="4">
        <v>99</v>
      </c>
      <c r="S18" s="4">
        <v>29</v>
      </c>
      <c r="T18" s="4">
        <v>32</v>
      </c>
      <c r="U18" s="1">
        <f t="shared" si="0"/>
        <v>658.8</v>
      </c>
      <c r="V18" s="1">
        <f t="shared" si="1"/>
        <v>559.98</v>
      </c>
      <c r="W18" s="4">
        <v>4.8</v>
      </c>
      <c r="X18" s="4">
        <v>4.8</v>
      </c>
      <c r="Y18" s="1">
        <f t="shared" si="2"/>
        <v>569.58</v>
      </c>
      <c r="Z18" s="1">
        <v>110</v>
      </c>
      <c r="AA18" s="1">
        <f t="shared" si="3"/>
        <v>320.42</v>
      </c>
    </row>
    <row r="19" s="1" customFormat="1" ht="12" spans="1:27">
      <c r="A19" s="4">
        <v>18</v>
      </c>
      <c r="B19" s="1" t="s">
        <v>3212</v>
      </c>
      <c r="C19" s="1" t="s">
        <v>34</v>
      </c>
      <c r="D19" s="1" t="s">
        <v>3615</v>
      </c>
      <c r="E19" s="1" t="s">
        <v>3650</v>
      </c>
      <c r="F19" s="1" t="s">
        <v>3651</v>
      </c>
      <c r="G19" s="1" t="s">
        <v>38</v>
      </c>
      <c r="H19" s="1" t="s">
        <v>39</v>
      </c>
      <c r="I19" s="4">
        <v>45</v>
      </c>
      <c r="J19" s="4">
        <v>35</v>
      </c>
      <c r="K19" s="4">
        <v>49</v>
      </c>
      <c r="L19" s="4">
        <v>39</v>
      </c>
      <c r="M19" s="4">
        <v>59</v>
      </c>
      <c r="N19" s="4">
        <v>24</v>
      </c>
      <c r="O19" s="4">
        <v>49</v>
      </c>
      <c r="P19" s="4">
        <v>99</v>
      </c>
      <c r="Q19" s="4">
        <v>99.8</v>
      </c>
      <c r="R19" s="4">
        <v>99</v>
      </c>
      <c r="S19" s="4">
        <v>29</v>
      </c>
      <c r="T19" s="4">
        <v>32</v>
      </c>
      <c r="U19" s="1">
        <f t="shared" si="0"/>
        <v>658.8</v>
      </c>
      <c r="V19" s="1">
        <f t="shared" si="1"/>
        <v>559.98</v>
      </c>
      <c r="W19" s="4">
        <v>4.8</v>
      </c>
      <c r="X19" s="4">
        <v>4.8</v>
      </c>
      <c r="Y19" s="1">
        <f t="shared" si="2"/>
        <v>569.58</v>
      </c>
      <c r="Z19" s="1">
        <v>110</v>
      </c>
      <c r="AA19" s="1">
        <f t="shared" si="3"/>
        <v>320.42</v>
      </c>
    </row>
    <row r="20" s="1" customFormat="1" ht="12" spans="1:27">
      <c r="A20" s="4">
        <v>19</v>
      </c>
      <c r="B20" s="1" t="s">
        <v>3212</v>
      </c>
      <c r="C20" s="1" t="s">
        <v>34</v>
      </c>
      <c r="D20" s="1" t="s">
        <v>3615</v>
      </c>
      <c r="E20" s="1" t="s">
        <v>3652</v>
      </c>
      <c r="F20" s="1" t="s">
        <v>3653</v>
      </c>
      <c r="G20" s="1" t="s">
        <v>38</v>
      </c>
      <c r="H20" s="1" t="s">
        <v>39</v>
      </c>
      <c r="I20" s="4">
        <v>45</v>
      </c>
      <c r="J20" s="4">
        <v>35</v>
      </c>
      <c r="K20" s="4">
        <v>49</v>
      </c>
      <c r="L20" s="4">
        <v>39</v>
      </c>
      <c r="M20" s="4">
        <v>59</v>
      </c>
      <c r="N20" s="4">
        <v>24</v>
      </c>
      <c r="O20" s="4">
        <v>49</v>
      </c>
      <c r="P20" s="4">
        <v>99</v>
      </c>
      <c r="Q20" s="4">
        <v>99.8</v>
      </c>
      <c r="R20" s="4">
        <v>99</v>
      </c>
      <c r="S20" s="4">
        <v>29</v>
      </c>
      <c r="T20" s="4">
        <v>32</v>
      </c>
      <c r="U20" s="1">
        <f t="shared" si="0"/>
        <v>658.8</v>
      </c>
      <c r="V20" s="1">
        <f t="shared" si="1"/>
        <v>559.98</v>
      </c>
      <c r="W20" s="4">
        <v>4.8</v>
      </c>
      <c r="X20" s="4">
        <v>4.8</v>
      </c>
      <c r="Y20" s="1">
        <f t="shared" si="2"/>
        <v>569.58</v>
      </c>
      <c r="Z20" s="1">
        <v>110</v>
      </c>
      <c r="AA20" s="1">
        <f t="shared" si="3"/>
        <v>320.42</v>
      </c>
    </row>
    <row r="21" s="1" customFormat="1" ht="12" spans="1:27">
      <c r="A21" s="4">
        <v>20</v>
      </c>
      <c r="B21" s="1" t="s">
        <v>3212</v>
      </c>
      <c r="C21" s="1" t="s">
        <v>34</v>
      </c>
      <c r="D21" s="1" t="s">
        <v>3615</v>
      </c>
      <c r="E21" s="1" t="s">
        <v>3654</v>
      </c>
      <c r="F21" s="1" t="s">
        <v>3655</v>
      </c>
      <c r="G21" s="1" t="s">
        <v>38</v>
      </c>
      <c r="H21" s="1" t="s">
        <v>39</v>
      </c>
      <c r="I21" s="4">
        <v>45</v>
      </c>
      <c r="J21" s="4">
        <v>35</v>
      </c>
      <c r="K21" s="4">
        <v>49</v>
      </c>
      <c r="L21" s="4">
        <v>39</v>
      </c>
      <c r="M21" s="4">
        <v>59</v>
      </c>
      <c r="N21" s="4">
        <v>24</v>
      </c>
      <c r="O21" s="4">
        <v>49</v>
      </c>
      <c r="P21" s="4">
        <v>99</v>
      </c>
      <c r="Q21" s="4">
        <v>99.8</v>
      </c>
      <c r="R21" s="4">
        <v>99</v>
      </c>
      <c r="S21" s="4">
        <v>29</v>
      </c>
      <c r="T21" s="4">
        <v>32</v>
      </c>
      <c r="U21" s="1">
        <f t="shared" si="0"/>
        <v>658.8</v>
      </c>
      <c r="V21" s="1">
        <f t="shared" si="1"/>
        <v>559.98</v>
      </c>
      <c r="W21" s="4">
        <v>4.8</v>
      </c>
      <c r="X21" s="4">
        <v>4.8</v>
      </c>
      <c r="Y21" s="1">
        <f t="shared" si="2"/>
        <v>569.58</v>
      </c>
      <c r="Z21" s="1">
        <v>110</v>
      </c>
      <c r="AA21" s="1">
        <f t="shared" si="3"/>
        <v>320.42</v>
      </c>
    </row>
    <row r="22" s="1" customFormat="1" ht="12" spans="1:27">
      <c r="A22" s="4">
        <v>21</v>
      </c>
      <c r="B22" s="1" t="s">
        <v>3212</v>
      </c>
      <c r="C22" s="1" t="s">
        <v>34</v>
      </c>
      <c r="D22" s="1" t="s">
        <v>3615</v>
      </c>
      <c r="E22" s="1" t="s">
        <v>3656</v>
      </c>
      <c r="F22" s="1" t="s">
        <v>3657</v>
      </c>
      <c r="G22" s="1" t="s">
        <v>38</v>
      </c>
      <c r="H22" s="1" t="s">
        <v>39</v>
      </c>
      <c r="I22" s="4">
        <v>45</v>
      </c>
      <c r="J22" s="4">
        <v>35</v>
      </c>
      <c r="K22" s="4">
        <v>49</v>
      </c>
      <c r="L22" s="4">
        <v>39</v>
      </c>
      <c r="M22" s="4">
        <v>59</v>
      </c>
      <c r="N22" s="4">
        <v>24</v>
      </c>
      <c r="O22" s="4">
        <v>49</v>
      </c>
      <c r="P22" s="4">
        <v>99</v>
      </c>
      <c r="Q22" s="4">
        <v>99.8</v>
      </c>
      <c r="R22" s="4">
        <v>99</v>
      </c>
      <c r="S22" s="4">
        <v>29</v>
      </c>
      <c r="T22" s="4">
        <v>32</v>
      </c>
      <c r="U22" s="1">
        <f t="shared" si="0"/>
        <v>658.8</v>
      </c>
      <c r="V22" s="1">
        <f t="shared" si="1"/>
        <v>559.98</v>
      </c>
      <c r="W22" s="4">
        <v>4.8</v>
      </c>
      <c r="X22" s="4">
        <v>4.8</v>
      </c>
      <c r="Y22" s="1">
        <f t="shared" si="2"/>
        <v>569.58</v>
      </c>
      <c r="Z22" s="1">
        <v>110</v>
      </c>
      <c r="AA22" s="1">
        <f t="shared" si="3"/>
        <v>320.42</v>
      </c>
    </row>
    <row r="23" s="1" customFormat="1" ht="12" spans="1:27">
      <c r="A23" s="4">
        <v>22</v>
      </c>
      <c r="B23" s="1" t="s">
        <v>3212</v>
      </c>
      <c r="C23" s="1" t="s">
        <v>34</v>
      </c>
      <c r="D23" s="1" t="s">
        <v>3615</v>
      </c>
      <c r="E23" s="1" t="s">
        <v>3658</v>
      </c>
      <c r="F23" s="1" t="s">
        <v>3659</v>
      </c>
      <c r="G23" s="1" t="s">
        <v>38</v>
      </c>
      <c r="H23" s="1" t="s">
        <v>39</v>
      </c>
      <c r="I23" s="4">
        <v>45</v>
      </c>
      <c r="J23" s="4">
        <v>35</v>
      </c>
      <c r="K23" s="4">
        <v>49</v>
      </c>
      <c r="L23" s="4">
        <v>39</v>
      </c>
      <c r="M23" s="4">
        <v>59</v>
      </c>
      <c r="N23" s="4">
        <v>24</v>
      </c>
      <c r="O23" s="4">
        <v>49</v>
      </c>
      <c r="P23" s="4">
        <v>99</v>
      </c>
      <c r="Q23" s="4">
        <v>99.8</v>
      </c>
      <c r="R23" s="4">
        <v>99</v>
      </c>
      <c r="S23" s="4">
        <v>29</v>
      </c>
      <c r="T23" s="4">
        <v>32</v>
      </c>
      <c r="U23" s="1">
        <f t="shared" si="0"/>
        <v>658.8</v>
      </c>
      <c r="V23" s="1">
        <f t="shared" si="1"/>
        <v>559.98</v>
      </c>
      <c r="W23" s="4">
        <v>4.8</v>
      </c>
      <c r="X23" s="4">
        <v>4.8</v>
      </c>
      <c r="Y23" s="1">
        <f t="shared" si="2"/>
        <v>569.58</v>
      </c>
      <c r="Z23" s="1">
        <v>110</v>
      </c>
      <c r="AA23" s="1">
        <f t="shared" si="3"/>
        <v>320.42</v>
      </c>
    </row>
    <row r="24" s="1" customFormat="1" ht="12" spans="1:27">
      <c r="A24" s="4">
        <v>23</v>
      </c>
      <c r="B24" s="1" t="s">
        <v>3212</v>
      </c>
      <c r="C24" s="1" t="s">
        <v>34</v>
      </c>
      <c r="D24" s="1" t="s">
        <v>3615</v>
      </c>
      <c r="E24" s="1" t="s">
        <v>3660</v>
      </c>
      <c r="F24" s="1" t="s">
        <v>3661</v>
      </c>
      <c r="G24" s="1" t="s">
        <v>38</v>
      </c>
      <c r="H24" s="1" t="s">
        <v>39</v>
      </c>
      <c r="I24" s="4">
        <v>45</v>
      </c>
      <c r="J24" s="4">
        <v>35</v>
      </c>
      <c r="K24" s="4">
        <v>49</v>
      </c>
      <c r="L24" s="4">
        <v>39</v>
      </c>
      <c r="M24" s="4">
        <v>59</v>
      </c>
      <c r="N24" s="4">
        <v>24</v>
      </c>
      <c r="O24" s="4">
        <v>49</v>
      </c>
      <c r="P24" s="4">
        <v>99</v>
      </c>
      <c r="Q24" s="4">
        <v>99.8</v>
      </c>
      <c r="R24" s="4">
        <v>99</v>
      </c>
      <c r="S24" s="4">
        <v>29</v>
      </c>
      <c r="T24" s="4">
        <v>32</v>
      </c>
      <c r="U24" s="1">
        <f t="shared" si="0"/>
        <v>658.8</v>
      </c>
      <c r="V24" s="1">
        <f t="shared" si="1"/>
        <v>559.98</v>
      </c>
      <c r="W24" s="4">
        <v>4.8</v>
      </c>
      <c r="X24" s="4">
        <v>4.8</v>
      </c>
      <c r="Y24" s="1">
        <f t="shared" si="2"/>
        <v>569.58</v>
      </c>
      <c r="Z24" s="1">
        <v>110</v>
      </c>
      <c r="AA24" s="1">
        <f t="shared" si="3"/>
        <v>320.42</v>
      </c>
    </row>
    <row r="25" s="1" customFormat="1" ht="12" spans="1:27">
      <c r="A25" s="4">
        <v>24</v>
      </c>
      <c r="B25" s="1" t="s">
        <v>3212</v>
      </c>
      <c r="C25" s="1" t="s">
        <v>34</v>
      </c>
      <c r="D25" s="1" t="s">
        <v>3615</v>
      </c>
      <c r="E25" s="1" t="s">
        <v>3662</v>
      </c>
      <c r="F25" s="1" t="s">
        <v>3663</v>
      </c>
      <c r="G25" s="1" t="s">
        <v>38</v>
      </c>
      <c r="H25" s="1" t="s">
        <v>39</v>
      </c>
      <c r="I25" s="4">
        <v>45</v>
      </c>
      <c r="J25" s="4">
        <v>35</v>
      </c>
      <c r="K25" s="4">
        <v>49</v>
      </c>
      <c r="L25" s="4">
        <v>39</v>
      </c>
      <c r="M25" s="4">
        <v>59</v>
      </c>
      <c r="N25" s="4">
        <v>24</v>
      </c>
      <c r="O25" s="4">
        <v>49</v>
      </c>
      <c r="P25" s="4">
        <v>99</v>
      </c>
      <c r="Q25" s="4">
        <v>99.8</v>
      </c>
      <c r="R25" s="4">
        <v>99</v>
      </c>
      <c r="S25" s="4">
        <v>29</v>
      </c>
      <c r="T25" s="4">
        <v>32</v>
      </c>
      <c r="U25" s="1">
        <f t="shared" si="0"/>
        <v>658.8</v>
      </c>
      <c r="V25" s="1">
        <f t="shared" si="1"/>
        <v>559.98</v>
      </c>
      <c r="W25" s="4">
        <v>4.8</v>
      </c>
      <c r="X25" s="4">
        <v>4.8</v>
      </c>
      <c r="Y25" s="1">
        <f t="shared" si="2"/>
        <v>569.58</v>
      </c>
      <c r="Z25" s="1">
        <v>110</v>
      </c>
      <c r="AA25" s="1">
        <f t="shared" si="3"/>
        <v>320.42</v>
      </c>
    </row>
    <row r="26" s="1" customFormat="1" ht="12" spans="1:27">
      <c r="A26" s="4">
        <v>25</v>
      </c>
      <c r="B26" s="1" t="s">
        <v>3212</v>
      </c>
      <c r="C26" s="1" t="s">
        <v>34</v>
      </c>
      <c r="D26" s="1" t="s">
        <v>3615</v>
      </c>
      <c r="E26" s="1" t="s">
        <v>3664</v>
      </c>
      <c r="F26" s="1" t="s">
        <v>3665</v>
      </c>
      <c r="G26" s="1" t="s">
        <v>38</v>
      </c>
      <c r="H26" s="1" t="s">
        <v>39</v>
      </c>
      <c r="I26" s="4">
        <v>45</v>
      </c>
      <c r="J26" s="4">
        <v>35</v>
      </c>
      <c r="K26" s="4">
        <v>49</v>
      </c>
      <c r="L26" s="4">
        <v>39</v>
      </c>
      <c r="M26" s="4">
        <v>59</v>
      </c>
      <c r="N26" s="4">
        <v>24</v>
      </c>
      <c r="O26" s="4">
        <v>49</v>
      </c>
      <c r="P26" s="4">
        <v>99</v>
      </c>
      <c r="Q26" s="4">
        <v>99.8</v>
      </c>
      <c r="R26" s="4">
        <v>99</v>
      </c>
      <c r="S26" s="4">
        <v>29</v>
      </c>
      <c r="T26" s="4">
        <v>32</v>
      </c>
      <c r="U26" s="1">
        <f t="shared" si="0"/>
        <v>658.8</v>
      </c>
      <c r="V26" s="1">
        <f t="shared" si="1"/>
        <v>559.98</v>
      </c>
      <c r="W26" s="4">
        <v>4.8</v>
      </c>
      <c r="X26" s="4">
        <v>4.8</v>
      </c>
      <c r="Y26" s="1">
        <f t="shared" si="2"/>
        <v>569.58</v>
      </c>
      <c r="Z26" s="1">
        <v>110</v>
      </c>
      <c r="AA26" s="1">
        <f t="shared" si="3"/>
        <v>320.42</v>
      </c>
    </row>
    <row r="27" s="1" customFormat="1" ht="12" spans="1:27">
      <c r="A27" s="4">
        <v>26</v>
      </c>
      <c r="B27" s="1" t="s">
        <v>3212</v>
      </c>
      <c r="C27" s="1" t="s">
        <v>34</v>
      </c>
      <c r="D27" s="1" t="s">
        <v>3615</v>
      </c>
      <c r="E27" s="1" t="s">
        <v>3666</v>
      </c>
      <c r="F27" s="1" t="s">
        <v>489</v>
      </c>
      <c r="G27" s="1" t="s">
        <v>38</v>
      </c>
      <c r="H27" s="1" t="s">
        <v>39</v>
      </c>
      <c r="I27" s="4">
        <v>45</v>
      </c>
      <c r="J27" s="4">
        <v>35</v>
      </c>
      <c r="K27" s="4">
        <v>49</v>
      </c>
      <c r="L27" s="4">
        <v>39</v>
      </c>
      <c r="M27" s="4">
        <v>59</v>
      </c>
      <c r="N27" s="4">
        <v>24</v>
      </c>
      <c r="O27" s="4">
        <v>49</v>
      </c>
      <c r="P27" s="4">
        <v>99</v>
      </c>
      <c r="Q27" s="4">
        <v>99.8</v>
      </c>
      <c r="R27" s="4">
        <v>99</v>
      </c>
      <c r="S27" s="4">
        <v>29</v>
      </c>
      <c r="T27" s="4">
        <v>32</v>
      </c>
      <c r="U27" s="1">
        <f t="shared" si="0"/>
        <v>658.8</v>
      </c>
      <c r="V27" s="1">
        <f t="shared" si="1"/>
        <v>559.98</v>
      </c>
      <c r="W27" s="4">
        <v>4.8</v>
      </c>
      <c r="X27" s="4">
        <v>4.8</v>
      </c>
      <c r="Y27" s="1">
        <f t="shared" si="2"/>
        <v>569.58</v>
      </c>
      <c r="Z27" s="1">
        <v>110</v>
      </c>
      <c r="AA27" s="1">
        <f t="shared" si="3"/>
        <v>320.42</v>
      </c>
    </row>
    <row r="28" s="1" customFormat="1" ht="12" spans="1:27">
      <c r="A28" s="4">
        <v>27</v>
      </c>
      <c r="B28" s="1" t="s">
        <v>3212</v>
      </c>
      <c r="C28" s="1" t="s">
        <v>34</v>
      </c>
      <c r="D28" s="1" t="s">
        <v>3615</v>
      </c>
      <c r="E28" s="1" t="s">
        <v>3667</v>
      </c>
      <c r="F28" s="1" t="s">
        <v>3668</v>
      </c>
      <c r="G28" s="1" t="s">
        <v>38</v>
      </c>
      <c r="H28" s="1" t="s">
        <v>39</v>
      </c>
      <c r="I28" s="4">
        <v>45</v>
      </c>
      <c r="J28" s="4">
        <v>35</v>
      </c>
      <c r="K28" s="4">
        <v>49</v>
      </c>
      <c r="L28" s="4">
        <v>39</v>
      </c>
      <c r="M28" s="4">
        <v>59</v>
      </c>
      <c r="N28" s="4">
        <v>24</v>
      </c>
      <c r="O28" s="4">
        <v>49</v>
      </c>
      <c r="P28" s="4">
        <v>99</v>
      </c>
      <c r="Q28" s="4">
        <v>99.8</v>
      </c>
      <c r="R28" s="4">
        <v>99</v>
      </c>
      <c r="S28" s="4">
        <v>29</v>
      </c>
      <c r="T28" s="4">
        <v>32</v>
      </c>
      <c r="U28" s="1">
        <f t="shared" si="0"/>
        <v>658.8</v>
      </c>
      <c r="V28" s="1">
        <f t="shared" si="1"/>
        <v>559.98</v>
      </c>
      <c r="W28" s="4">
        <v>4.8</v>
      </c>
      <c r="X28" s="4">
        <v>4.8</v>
      </c>
      <c r="Y28" s="1">
        <f t="shared" si="2"/>
        <v>569.58</v>
      </c>
      <c r="Z28" s="1">
        <v>110</v>
      </c>
      <c r="AA28" s="1">
        <f t="shared" si="3"/>
        <v>320.42</v>
      </c>
    </row>
    <row r="29" s="1" customFormat="1" ht="12" spans="1:27">
      <c r="A29" s="4">
        <v>28</v>
      </c>
      <c r="B29" s="1" t="s">
        <v>3212</v>
      </c>
      <c r="C29" s="1" t="s">
        <v>34</v>
      </c>
      <c r="D29" s="1" t="s">
        <v>3615</v>
      </c>
      <c r="E29" s="1" t="s">
        <v>3669</v>
      </c>
      <c r="F29" s="1" t="s">
        <v>1117</v>
      </c>
      <c r="G29" s="1" t="s">
        <v>38</v>
      </c>
      <c r="H29" s="1" t="s">
        <v>39</v>
      </c>
      <c r="I29" s="4">
        <v>45</v>
      </c>
      <c r="J29" s="4">
        <v>35</v>
      </c>
      <c r="K29" s="4">
        <v>49</v>
      </c>
      <c r="L29" s="4">
        <v>39</v>
      </c>
      <c r="M29" s="4">
        <v>59</v>
      </c>
      <c r="N29" s="4">
        <v>24</v>
      </c>
      <c r="O29" s="4">
        <v>49</v>
      </c>
      <c r="P29" s="4">
        <v>99</v>
      </c>
      <c r="Q29" s="4">
        <v>99.8</v>
      </c>
      <c r="R29" s="4">
        <v>99</v>
      </c>
      <c r="S29" s="4">
        <v>29</v>
      </c>
      <c r="T29" s="4">
        <v>32</v>
      </c>
      <c r="U29" s="1">
        <f t="shared" si="0"/>
        <v>658.8</v>
      </c>
      <c r="V29" s="1">
        <f t="shared" si="1"/>
        <v>559.98</v>
      </c>
      <c r="W29" s="4">
        <v>4.8</v>
      </c>
      <c r="X29" s="4">
        <v>4.8</v>
      </c>
      <c r="Y29" s="1">
        <f t="shared" si="2"/>
        <v>569.58</v>
      </c>
      <c r="Z29" s="1">
        <v>110</v>
      </c>
      <c r="AA29" s="1">
        <f t="shared" si="3"/>
        <v>320.42</v>
      </c>
    </row>
    <row r="30" s="1" customFormat="1" ht="12" spans="1:27">
      <c r="A30" s="4">
        <v>29</v>
      </c>
      <c r="B30" s="1" t="s">
        <v>3212</v>
      </c>
      <c r="C30" s="1" t="s">
        <v>34</v>
      </c>
      <c r="D30" s="1" t="s">
        <v>3615</v>
      </c>
      <c r="E30" s="1" t="s">
        <v>3670</v>
      </c>
      <c r="F30" s="1" t="s">
        <v>3671</v>
      </c>
      <c r="G30" s="1" t="s">
        <v>38</v>
      </c>
      <c r="H30" s="1" t="s">
        <v>39</v>
      </c>
      <c r="I30" s="4">
        <v>45</v>
      </c>
      <c r="J30" s="4">
        <v>35</v>
      </c>
      <c r="K30" s="4">
        <v>49</v>
      </c>
      <c r="L30" s="4">
        <v>39</v>
      </c>
      <c r="M30" s="4">
        <v>59</v>
      </c>
      <c r="N30" s="4">
        <v>24</v>
      </c>
      <c r="O30" s="4">
        <v>49</v>
      </c>
      <c r="P30" s="4">
        <v>99</v>
      </c>
      <c r="Q30" s="4">
        <v>99.8</v>
      </c>
      <c r="R30" s="4">
        <v>99</v>
      </c>
      <c r="S30" s="4">
        <v>29</v>
      </c>
      <c r="T30" s="4">
        <v>32</v>
      </c>
      <c r="U30" s="1">
        <f t="shared" si="0"/>
        <v>658.8</v>
      </c>
      <c r="V30" s="1">
        <f t="shared" si="1"/>
        <v>559.98</v>
      </c>
      <c r="W30" s="4">
        <v>4.8</v>
      </c>
      <c r="X30" s="4">
        <v>4.8</v>
      </c>
      <c r="Y30" s="1">
        <f t="shared" si="2"/>
        <v>569.58</v>
      </c>
      <c r="Z30" s="1">
        <v>110</v>
      </c>
      <c r="AA30" s="1">
        <f t="shared" si="3"/>
        <v>320.42</v>
      </c>
    </row>
    <row r="31" s="1" customFormat="1" ht="12" spans="1:27">
      <c r="A31" s="4">
        <v>30</v>
      </c>
      <c r="B31" s="1" t="s">
        <v>3212</v>
      </c>
      <c r="C31" s="1" t="s">
        <v>34</v>
      </c>
      <c r="D31" s="1" t="s">
        <v>3615</v>
      </c>
      <c r="E31" s="1" t="s">
        <v>3672</v>
      </c>
      <c r="F31" s="1" t="s">
        <v>3673</v>
      </c>
      <c r="G31" s="1" t="s">
        <v>38</v>
      </c>
      <c r="H31" s="1" t="s">
        <v>39</v>
      </c>
      <c r="I31" s="4">
        <v>45</v>
      </c>
      <c r="J31" s="4">
        <v>35</v>
      </c>
      <c r="K31" s="4">
        <v>49</v>
      </c>
      <c r="L31" s="4">
        <v>39</v>
      </c>
      <c r="M31" s="4">
        <v>59</v>
      </c>
      <c r="N31" s="4">
        <v>24</v>
      </c>
      <c r="O31" s="4">
        <v>49</v>
      </c>
      <c r="P31" s="4">
        <v>99</v>
      </c>
      <c r="Q31" s="4">
        <v>99.8</v>
      </c>
      <c r="R31" s="4">
        <v>99</v>
      </c>
      <c r="S31" s="4">
        <v>29</v>
      </c>
      <c r="T31" s="4">
        <v>32</v>
      </c>
      <c r="U31" s="1">
        <f t="shared" si="0"/>
        <v>658.8</v>
      </c>
      <c r="V31" s="1">
        <f t="shared" si="1"/>
        <v>559.98</v>
      </c>
      <c r="W31" s="4">
        <v>4.8</v>
      </c>
      <c r="X31" s="4">
        <v>4.8</v>
      </c>
      <c r="Y31" s="1">
        <f t="shared" si="2"/>
        <v>569.58</v>
      </c>
      <c r="Z31" s="1">
        <v>110</v>
      </c>
      <c r="AA31" s="1">
        <f t="shared" si="3"/>
        <v>320.42</v>
      </c>
    </row>
    <row r="32" s="1" customFormat="1" ht="12" spans="1:27">
      <c r="A32" s="4">
        <v>31</v>
      </c>
      <c r="B32" s="1" t="s">
        <v>3212</v>
      </c>
      <c r="C32" s="1" t="s">
        <v>34</v>
      </c>
      <c r="D32" s="1" t="s">
        <v>3615</v>
      </c>
      <c r="E32" s="1" t="s">
        <v>3674</v>
      </c>
      <c r="F32" s="1" t="s">
        <v>3675</v>
      </c>
      <c r="G32" s="1" t="s">
        <v>38</v>
      </c>
      <c r="H32" s="1" t="s">
        <v>39</v>
      </c>
      <c r="I32" s="4">
        <v>45</v>
      </c>
      <c r="J32" s="4">
        <v>35</v>
      </c>
      <c r="K32" s="4">
        <v>49</v>
      </c>
      <c r="L32" s="4">
        <v>39</v>
      </c>
      <c r="M32" s="4">
        <v>59</v>
      </c>
      <c r="N32" s="4">
        <v>24</v>
      </c>
      <c r="O32" s="4">
        <v>49</v>
      </c>
      <c r="P32" s="4">
        <v>99</v>
      </c>
      <c r="Q32" s="4">
        <v>99.8</v>
      </c>
      <c r="R32" s="4">
        <v>99</v>
      </c>
      <c r="S32" s="4">
        <v>29</v>
      </c>
      <c r="T32" s="4">
        <v>32</v>
      </c>
      <c r="U32" s="1">
        <f t="shared" si="0"/>
        <v>658.8</v>
      </c>
      <c r="V32" s="1">
        <f t="shared" si="1"/>
        <v>559.98</v>
      </c>
      <c r="W32" s="4">
        <v>4.8</v>
      </c>
      <c r="X32" s="4">
        <v>4.8</v>
      </c>
      <c r="Y32" s="1">
        <f t="shared" si="2"/>
        <v>569.58</v>
      </c>
      <c r="Z32" s="1">
        <v>110</v>
      </c>
      <c r="AA32" s="1">
        <f t="shared" si="3"/>
        <v>320.42</v>
      </c>
    </row>
    <row r="33" s="1" customFormat="1" ht="12" spans="1:27">
      <c r="A33" s="4">
        <v>32</v>
      </c>
      <c r="B33" s="1" t="s">
        <v>3212</v>
      </c>
      <c r="C33" s="1" t="s">
        <v>34</v>
      </c>
      <c r="D33" s="1" t="s">
        <v>3615</v>
      </c>
      <c r="E33" s="1" t="s">
        <v>3676</v>
      </c>
      <c r="F33" s="1" t="s">
        <v>3677</v>
      </c>
      <c r="G33" s="1" t="s">
        <v>38</v>
      </c>
      <c r="H33" s="1" t="s">
        <v>39</v>
      </c>
      <c r="I33" s="4">
        <v>45</v>
      </c>
      <c r="J33" s="4">
        <v>35</v>
      </c>
      <c r="K33" s="4">
        <v>49</v>
      </c>
      <c r="L33" s="4">
        <v>39</v>
      </c>
      <c r="M33" s="4">
        <v>59</v>
      </c>
      <c r="N33" s="4">
        <v>24</v>
      </c>
      <c r="O33" s="4">
        <v>49</v>
      </c>
      <c r="P33" s="4">
        <v>99</v>
      </c>
      <c r="Q33" s="4">
        <v>99.8</v>
      </c>
      <c r="R33" s="4">
        <v>99</v>
      </c>
      <c r="S33" s="4">
        <v>29</v>
      </c>
      <c r="T33" s="4">
        <v>32</v>
      </c>
      <c r="U33" s="1">
        <f t="shared" si="0"/>
        <v>658.8</v>
      </c>
      <c r="V33" s="1">
        <f t="shared" si="1"/>
        <v>559.98</v>
      </c>
      <c r="W33" s="4">
        <v>4.8</v>
      </c>
      <c r="X33" s="4">
        <v>4.8</v>
      </c>
      <c r="Y33" s="1">
        <f t="shared" si="2"/>
        <v>569.58</v>
      </c>
      <c r="Z33" s="1">
        <v>110</v>
      </c>
      <c r="AA33" s="1">
        <f t="shared" si="3"/>
        <v>320.42</v>
      </c>
    </row>
    <row r="34" s="1" customFormat="1" ht="12" spans="1:27">
      <c r="A34" s="4">
        <v>33</v>
      </c>
      <c r="B34" s="1" t="s">
        <v>3212</v>
      </c>
      <c r="C34" s="1" t="s">
        <v>34</v>
      </c>
      <c r="D34" s="1" t="s">
        <v>3615</v>
      </c>
      <c r="E34" s="1" t="s">
        <v>3678</v>
      </c>
      <c r="F34" s="1" t="s">
        <v>3679</v>
      </c>
      <c r="G34" s="1" t="s">
        <v>38</v>
      </c>
      <c r="H34" s="1" t="s">
        <v>39</v>
      </c>
      <c r="I34" s="4">
        <v>45</v>
      </c>
      <c r="J34" s="4">
        <v>35</v>
      </c>
      <c r="K34" s="4">
        <v>49</v>
      </c>
      <c r="L34" s="4">
        <v>39</v>
      </c>
      <c r="M34" s="4">
        <v>59</v>
      </c>
      <c r="N34" s="4">
        <v>24</v>
      </c>
      <c r="O34" s="4">
        <v>49</v>
      </c>
      <c r="P34" s="4">
        <v>99</v>
      </c>
      <c r="Q34" s="4">
        <v>99.8</v>
      </c>
      <c r="R34" s="4">
        <v>99</v>
      </c>
      <c r="S34" s="4">
        <v>29</v>
      </c>
      <c r="T34" s="4">
        <v>32</v>
      </c>
      <c r="U34" s="1">
        <f t="shared" si="0"/>
        <v>658.8</v>
      </c>
      <c r="V34" s="1">
        <f t="shared" si="1"/>
        <v>559.98</v>
      </c>
      <c r="W34" s="4">
        <v>4.8</v>
      </c>
      <c r="X34" s="4">
        <v>4.8</v>
      </c>
      <c r="Y34" s="1">
        <f t="shared" si="2"/>
        <v>569.58</v>
      </c>
      <c r="Z34" s="1">
        <v>110</v>
      </c>
      <c r="AA34" s="1">
        <f t="shared" si="3"/>
        <v>320.42</v>
      </c>
    </row>
    <row r="35" s="1" customFormat="1" ht="12" spans="1:27">
      <c r="A35" s="4">
        <v>34</v>
      </c>
      <c r="B35" s="1" t="s">
        <v>3212</v>
      </c>
      <c r="C35" s="1" t="s">
        <v>34</v>
      </c>
      <c r="D35" s="1" t="s">
        <v>3615</v>
      </c>
      <c r="E35" s="1" t="s">
        <v>3680</v>
      </c>
      <c r="F35" s="1" t="s">
        <v>3681</v>
      </c>
      <c r="G35" s="1" t="s">
        <v>38</v>
      </c>
      <c r="H35" s="1" t="s">
        <v>39</v>
      </c>
      <c r="I35" s="4">
        <v>45</v>
      </c>
      <c r="J35" s="4">
        <v>35</v>
      </c>
      <c r="K35" s="4">
        <v>49</v>
      </c>
      <c r="L35" s="4">
        <v>39</v>
      </c>
      <c r="M35" s="4">
        <v>59</v>
      </c>
      <c r="N35" s="4">
        <v>24</v>
      </c>
      <c r="O35" s="4">
        <v>49</v>
      </c>
      <c r="P35" s="4">
        <v>99</v>
      </c>
      <c r="Q35" s="4">
        <v>99.8</v>
      </c>
      <c r="R35" s="4">
        <v>99</v>
      </c>
      <c r="S35" s="4">
        <v>29</v>
      </c>
      <c r="T35" s="4">
        <v>32</v>
      </c>
      <c r="U35" s="1">
        <f t="shared" si="0"/>
        <v>658.8</v>
      </c>
      <c r="V35" s="1">
        <f t="shared" si="1"/>
        <v>559.98</v>
      </c>
      <c r="W35" s="4">
        <v>4.8</v>
      </c>
      <c r="X35" s="4">
        <v>4.8</v>
      </c>
      <c r="Y35" s="1">
        <f t="shared" si="2"/>
        <v>569.58</v>
      </c>
      <c r="Z35" s="1">
        <v>110</v>
      </c>
      <c r="AA35" s="1">
        <f t="shared" ref="AA35:AA51" si="4">G35-Y35-Z35</f>
        <v>320.42</v>
      </c>
    </row>
    <row r="36" s="1" customFormat="1" ht="12" spans="1:27">
      <c r="A36" s="4">
        <v>35</v>
      </c>
      <c r="B36" s="1" t="s">
        <v>3212</v>
      </c>
      <c r="C36" s="1" t="s">
        <v>34</v>
      </c>
      <c r="D36" s="1" t="s">
        <v>3615</v>
      </c>
      <c r="E36" s="1" t="s">
        <v>3682</v>
      </c>
      <c r="F36" s="1" t="s">
        <v>3683</v>
      </c>
      <c r="G36" s="1" t="s">
        <v>38</v>
      </c>
      <c r="H36" s="1" t="s">
        <v>39</v>
      </c>
      <c r="I36" s="4">
        <v>45</v>
      </c>
      <c r="J36" s="4">
        <v>35</v>
      </c>
      <c r="K36" s="4">
        <v>49</v>
      </c>
      <c r="L36" s="4">
        <v>39</v>
      </c>
      <c r="M36" s="4">
        <v>59</v>
      </c>
      <c r="N36" s="4">
        <v>24</v>
      </c>
      <c r="O36" s="4">
        <v>49</v>
      </c>
      <c r="P36" s="4">
        <v>99</v>
      </c>
      <c r="Q36" s="4">
        <v>99.8</v>
      </c>
      <c r="R36" s="4">
        <v>99</v>
      </c>
      <c r="S36" s="4">
        <v>29</v>
      </c>
      <c r="T36" s="4">
        <v>32</v>
      </c>
      <c r="U36" s="1">
        <f t="shared" si="0"/>
        <v>658.8</v>
      </c>
      <c r="V36" s="1">
        <f t="shared" si="1"/>
        <v>559.98</v>
      </c>
      <c r="W36" s="4">
        <v>4.8</v>
      </c>
      <c r="X36" s="4">
        <v>4.8</v>
      </c>
      <c r="Y36" s="1">
        <f t="shared" si="2"/>
        <v>569.58</v>
      </c>
      <c r="Z36" s="1">
        <v>110</v>
      </c>
      <c r="AA36" s="1">
        <f t="shared" si="4"/>
        <v>320.42</v>
      </c>
    </row>
    <row r="37" s="1" customFormat="1" ht="12" spans="1:27">
      <c r="A37" s="4">
        <v>36</v>
      </c>
      <c r="B37" s="1" t="s">
        <v>3212</v>
      </c>
      <c r="C37" s="1" t="s">
        <v>34</v>
      </c>
      <c r="D37" s="1" t="s">
        <v>3615</v>
      </c>
      <c r="E37" s="1" t="s">
        <v>3684</v>
      </c>
      <c r="F37" s="1" t="s">
        <v>3685</v>
      </c>
      <c r="G37" s="1" t="s">
        <v>38</v>
      </c>
      <c r="H37" s="1" t="s">
        <v>39</v>
      </c>
      <c r="I37" s="4">
        <v>45</v>
      </c>
      <c r="J37" s="4">
        <v>35</v>
      </c>
      <c r="K37" s="4">
        <v>49</v>
      </c>
      <c r="L37" s="4">
        <v>39</v>
      </c>
      <c r="M37" s="4">
        <v>59</v>
      </c>
      <c r="N37" s="4">
        <v>24</v>
      </c>
      <c r="O37" s="4">
        <v>49</v>
      </c>
      <c r="P37" s="4">
        <v>99</v>
      </c>
      <c r="Q37" s="4">
        <v>99.8</v>
      </c>
      <c r="R37" s="4">
        <v>99</v>
      </c>
      <c r="S37" s="4">
        <v>29</v>
      </c>
      <c r="T37" s="4">
        <v>32</v>
      </c>
      <c r="U37" s="1">
        <f t="shared" si="0"/>
        <v>658.8</v>
      </c>
      <c r="V37" s="1">
        <f t="shared" si="1"/>
        <v>559.98</v>
      </c>
      <c r="W37" s="4">
        <v>4.8</v>
      </c>
      <c r="X37" s="4">
        <v>4.8</v>
      </c>
      <c r="Y37" s="1">
        <f t="shared" si="2"/>
        <v>569.58</v>
      </c>
      <c r="Z37" s="1">
        <v>110</v>
      </c>
      <c r="AA37" s="1">
        <f t="shared" si="4"/>
        <v>320.42</v>
      </c>
    </row>
    <row r="38" s="1" customFormat="1" ht="12" spans="1:27">
      <c r="A38" s="4">
        <v>37</v>
      </c>
      <c r="B38" s="1" t="s">
        <v>3212</v>
      </c>
      <c r="C38" s="1" t="s">
        <v>34</v>
      </c>
      <c r="D38" s="1" t="s">
        <v>3615</v>
      </c>
      <c r="E38" s="1" t="s">
        <v>3686</v>
      </c>
      <c r="F38" s="1" t="s">
        <v>3687</v>
      </c>
      <c r="G38" s="1" t="s">
        <v>38</v>
      </c>
      <c r="H38" s="1" t="s">
        <v>39</v>
      </c>
      <c r="I38" s="4">
        <v>45</v>
      </c>
      <c r="J38" s="4">
        <v>35</v>
      </c>
      <c r="K38" s="4">
        <v>49</v>
      </c>
      <c r="L38" s="4">
        <v>39</v>
      </c>
      <c r="M38" s="4">
        <v>59</v>
      </c>
      <c r="N38" s="4">
        <v>24</v>
      </c>
      <c r="O38" s="4">
        <v>49</v>
      </c>
      <c r="P38" s="4">
        <v>99</v>
      </c>
      <c r="Q38" s="4">
        <v>99.8</v>
      </c>
      <c r="R38" s="4">
        <v>99</v>
      </c>
      <c r="S38" s="4">
        <v>29</v>
      </c>
      <c r="T38" s="4">
        <v>32</v>
      </c>
      <c r="U38" s="1">
        <f t="shared" si="0"/>
        <v>658.8</v>
      </c>
      <c r="V38" s="1">
        <f t="shared" si="1"/>
        <v>559.98</v>
      </c>
      <c r="W38" s="4">
        <v>4.8</v>
      </c>
      <c r="X38" s="4">
        <v>4.8</v>
      </c>
      <c r="Y38" s="1">
        <f t="shared" si="2"/>
        <v>569.58</v>
      </c>
      <c r="Z38" s="1">
        <v>110</v>
      </c>
      <c r="AA38" s="1">
        <f t="shared" si="4"/>
        <v>320.42</v>
      </c>
    </row>
    <row r="39" s="1" customFormat="1" ht="12" spans="1:27">
      <c r="A39" s="4">
        <v>38</v>
      </c>
      <c r="B39" s="1" t="s">
        <v>3212</v>
      </c>
      <c r="C39" s="1" t="s">
        <v>34</v>
      </c>
      <c r="D39" s="1" t="s">
        <v>3615</v>
      </c>
      <c r="E39" s="1" t="s">
        <v>3688</v>
      </c>
      <c r="F39" s="1" t="s">
        <v>3689</v>
      </c>
      <c r="G39" s="1" t="s">
        <v>38</v>
      </c>
      <c r="H39" s="1" t="s">
        <v>39</v>
      </c>
      <c r="I39" s="4">
        <v>45</v>
      </c>
      <c r="J39" s="4">
        <v>35</v>
      </c>
      <c r="K39" s="4">
        <v>49</v>
      </c>
      <c r="L39" s="4">
        <v>39</v>
      </c>
      <c r="M39" s="4">
        <v>59</v>
      </c>
      <c r="N39" s="4">
        <v>24</v>
      </c>
      <c r="O39" s="4">
        <v>49</v>
      </c>
      <c r="P39" s="4">
        <v>99</v>
      </c>
      <c r="Q39" s="4">
        <v>99.8</v>
      </c>
      <c r="R39" s="4">
        <v>99</v>
      </c>
      <c r="S39" s="4">
        <v>29</v>
      </c>
      <c r="T39" s="4">
        <v>32</v>
      </c>
      <c r="U39" s="1">
        <f t="shared" si="0"/>
        <v>658.8</v>
      </c>
      <c r="V39" s="1">
        <f t="shared" si="1"/>
        <v>559.98</v>
      </c>
      <c r="W39" s="4">
        <v>4.8</v>
      </c>
      <c r="X39" s="4">
        <v>4.8</v>
      </c>
      <c r="Y39" s="1">
        <f t="shared" si="2"/>
        <v>569.58</v>
      </c>
      <c r="Z39" s="1">
        <v>110</v>
      </c>
      <c r="AA39" s="1">
        <f t="shared" si="4"/>
        <v>320.42</v>
      </c>
    </row>
    <row r="40" s="1" customFormat="1" ht="12" spans="1:27">
      <c r="A40" s="4">
        <v>39</v>
      </c>
      <c r="B40" s="1" t="s">
        <v>3212</v>
      </c>
      <c r="C40" s="1" t="s">
        <v>34</v>
      </c>
      <c r="D40" s="1" t="s">
        <v>3615</v>
      </c>
      <c r="E40" s="1" t="s">
        <v>3690</v>
      </c>
      <c r="F40" s="1" t="s">
        <v>3691</v>
      </c>
      <c r="G40" s="1" t="s">
        <v>38</v>
      </c>
      <c r="H40" s="1" t="s">
        <v>39</v>
      </c>
      <c r="I40" s="4">
        <v>45</v>
      </c>
      <c r="J40" s="4">
        <v>35</v>
      </c>
      <c r="K40" s="4">
        <v>49</v>
      </c>
      <c r="L40" s="4">
        <v>39</v>
      </c>
      <c r="M40" s="4">
        <v>59</v>
      </c>
      <c r="N40" s="4">
        <v>24</v>
      </c>
      <c r="O40" s="4">
        <v>49</v>
      </c>
      <c r="P40" s="4">
        <v>99</v>
      </c>
      <c r="Q40" s="4">
        <v>99.8</v>
      </c>
      <c r="R40" s="4">
        <v>99</v>
      </c>
      <c r="S40" s="4">
        <v>29</v>
      </c>
      <c r="T40" s="4">
        <v>32</v>
      </c>
      <c r="U40" s="1">
        <f t="shared" si="0"/>
        <v>658.8</v>
      </c>
      <c r="V40" s="1">
        <f t="shared" si="1"/>
        <v>559.98</v>
      </c>
      <c r="W40" s="4">
        <v>4.8</v>
      </c>
      <c r="X40" s="4">
        <v>4.8</v>
      </c>
      <c r="Y40" s="1">
        <f t="shared" si="2"/>
        <v>569.58</v>
      </c>
      <c r="Z40" s="1">
        <v>110</v>
      </c>
      <c r="AA40" s="1">
        <f t="shared" si="4"/>
        <v>320.42</v>
      </c>
    </row>
    <row r="41" s="1" customFormat="1" ht="12" spans="1:27">
      <c r="A41" s="4">
        <v>40</v>
      </c>
      <c r="B41" s="1" t="s">
        <v>3212</v>
      </c>
      <c r="C41" s="1" t="s">
        <v>34</v>
      </c>
      <c r="D41" s="1" t="s">
        <v>3615</v>
      </c>
      <c r="E41" s="1" t="s">
        <v>3692</v>
      </c>
      <c r="F41" s="1" t="s">
        <v>3693</v>
      </c>
      <c r="G41" s="1" t="s">
        <v>38</v>
      </c>
      <c r="H41" s="1" t="s">
        <v>39</v>
      </c>
      <c r="I41" s="4">
        <v>45</v>
      </c>
      <c r="J41" s="4">
        <v>35</v>
      </c>
      <c r="K41" s="4">
        <v>49</v>
      </c>
      <c r="L41" s="4">
        <v>39</v>
      </c>
      <c r="M41" s="4">
        <v>59</v>
      </c>
      <c r="N41" s="4">
        <v>24</v>
      </c>
      <c r="O41" s="4">
        <v>49</v>
      </c>
      <c r="P41" s="4">
        <v>99</v>
      </c>
      <c r="Q41" s="4">
        <v>99.8</v>
      </c>
      <c r="R41" s="4">
        <v>99</v>
      </c>
      <c r="S41" s="4">
        <v>29</v>
      </c>
      <c r="T41" s="4">
        <v>32</v>
      </c>
      <c r="U41" s="1">
        <f t="shared" si="0"/>
        <v>658.8</v>
      </c>
      <c r="V41" s="1">
        <f t="shared" si="1"/>
        <v>559.98</v>
      </c>
      <c r="W41" s="4">
        <v>4.8</v>
      </c>
      <c r="X41" s="4">
        <v>4.8</v>
      </c>
      <c r="Y41" s="1">
        <f t="shared" si="2"/>
        <v>569.58</v>
      </c>
      <c r="Z41" s="1">
        <v>110</v>
      </c>
      <c r="AA41" s="1">
        <f t="shared" si="4"/>
        <v>320.42</v>
      </c>
    </row>
    <row r="42" s="1" customFormat="1" ht="12" spans="1:27">
      <c r="A42" s="4">
        <v>41</v>
      </c>
      <c r="B42" s="1" t="s">
        <v>3212</v>
      </c>
      <c r="C42" s="1" t="s">
        <v>34</v>
      </c>
      <c r="D42" s="1" t="s">
        <v>3615</v>
      </c>
      <c r="E42" s="1" t="s">
        <v>3694</v>
      </c>
      <c r="F42" s="1" t="s">
        <v>3695</v>
      </c>
      <c r="G42" s="1" t="s">
        <v>38</v>
      </c>
      <c r="H42" s="1" t="s">
        <v>39</v>
      </c>
      <c r="I42" s="4">
        <v>45</v>
      </c>
      <c r="J42" s="4">
        <v>35</v>
      </c>
      <c r="K42" s="4">
        <v>49</v>
      </c>
      <c r="L42" s="4">
        <v>39</v>
      </c>
      <c r="M42" s="4">
        <v>59</v>
      </c>
      <c r="N42" s="4">
        <v>24</v>
      </c>
      <c r="O42" s="4">
        <v>49</v>
      </c>
      <c r="P42" s="4">
        <v>99</v>
      </c>
      <c r="Q42" s="4">
        <v>99.8</v>
      </c>
      <c r="R42" s="4">
        <v>99</v>
      </c>
      <c r="S42" s="4">
        <v>29</v>
      </c>
      <c r="T42" s="4">
        <v>32</v>
      </c>
      <c r="U42" s="1">
        <f t="shared" si="0"/>
        <v>658.8</v>
      </c>
      <c r="V42" s="1">
        <f t="shared" si="1"/>
        <v>559.98</v>
      </c>
      <c r="W42" s="4">
        <v>4.8</v>
      </c>
      <c r="X42" s="4">
        <v>4.8</v>
      </c>
      <c r="Y42" s="1">
        <f t="shared" si="2"/>
        <v>569.58</v>
      </c>
      <c r="Z42" s="1">
        <v>110</v>
      </c>
      <c r="AA42" s="1">
        <f t="shared" si="4"/>
        <v>320.42</v>
      </c>
    </row>
    <row r="43" s="1" customFormat="1" ht="12" spans="1:27">
      <c r="A43" s="4">
        <v>42</v>
      </c>
      <c r="B43" s="1" t="s">
        <v>3212</v>
      </c>
      <c r="C43" s="1" t="s">
        <v>34</v>
      </c>
      <c r="D43" s="1" t="s">
        <v>3615</v>
      </c>
      <c r="E43" s="1" t="s">
        <v>3696</v>
      </c>
      <c r="F43" s="1" t="s">
        <v>3697</v>
      </c>
      <c r="G43" s="1" t="s">
        <v>38</v>
      </c>
      <c r="H43" s="1" t="s">
        <v>39</v>
      </c>
      <c r="I43" s="4">
        <v>45</v>
      </c>
      <c r="J43" s="4">
        <v>35</v>
      </c>
      <c r="K43" s="4">
        <v>49</v>
      </c>
      <c r="L43" s="4">
        <v>39</v>
      </c>
      <c r="M43" s="4">
        <v>59</v>
      </c>
      <c r="N43" s="4">
        <v>24</v>
      </c>
      <c r="O43" s="4">
        <v>49</v>
      </c>
      <c r="P43" s="4">
        <v>99</v>
      </c>
      <c r="Q43" s="4">
        <v>99.8</v>
      </c>
      <c r="R43" s="4">
        <v>99</v>
      </c>
      <c r="S43" s="4">
        <v>29</v>
      </c>
      <c r="T43" s="4">
        <v>32</v>
      </c>
      <c r="U43" s="1">
        <f t="shared" si="0"/>
        <v>658.8</v>
      </c>
      <c r="V43" s="1">
        <f t="shared" si="1"/>
        <v>559.98</v>
      </c>
      <c r="W43" s="4">
        <v>4.8</v>
      </c>
      <c r="X43" s="4">
        <v>4.8</v>
      </c>
      <c r="Y43" s="1">
        <f t="shared" si="2"/>
        <v>569.58</v>
      </c>
      <c r="Z43" s="1">
        <v>110</v>
      </c>
      <c r="AA43" s="1">
        <f t="shared" si="4"/>
        <v>320.42</v>
      </c>
    </row>
    <row r="44" s="1" customFormat="1" ht="12" spans="1:27">
      <c r="A44" s="4">
        <v>43</v>
      </c>
      <c r="B44" s="1" t="s">
        <v>3212</v>
      </c>
      <c r="C44" s="1" t="s">
        <v>34</v>
      </c>
      <c r="D44" s="1" t="s">
        <v>3615</v>
      </c>
      <c r="E44" s="1" t="s">
        <v>3698</v>
      </c>
      <c r="F44" s="1" t="s">
        <v>3699</v>
      </c>
      <c r="G44" s="1" t="s">
        <v>38</v>
      </c>
      <c r="H44" s="1" t="s">
        <v>39</v>
      </c>
      <c r="I44" s="4">
        <v>45</v>
      </c>
      <c r="J44" s="4">
        <v>35</v>
      </c>
      <c r="K44" s="4">
        <v>49</v>
      </c>
      <c r="L44" s="4">
        <v>39</v>
      </c>
      <c r="M44" s="4">
        <v>59</v>
      </c>
      <c r="N44" s="4">
        <v>24</v>
      </c>
      <c r="O44" s="4">
        <v>49</v>
      </c>
      <c r="P44" s="4">
        <v>99</v>
      </c>
      <c r="Q44" s="4">
        <v>99.8</v>
      </c>
      <c r="R44" s="4">
        <v>99</v>
      </c>
      <c r="S44" s="4">
        <v>29</v>
      </c>
      <c r="T44" s="4">
        <v>32</v>
      </c>
      <c r="U44" s="1">
        <f t="shared" si="0"/>
        <v>658.8</v>
      </c>
      <c r="V44" s="1">
        <f t="shared" si="1"/>
        <v>559.98</v>
      </c>
      <c r="W44" s="4">
        <v>4.8</v>
      </c>
      <c r="X44" s="4">
        <v>4.8</v>
      </c>
      <c r="Y44" s="1">
        <f t="shared" si="2"/>
        <v>569.58</v>
      </c>
      <c r="Z44" s="1">
        <v>110</v>
      </c>
      <c r="AA44" s="1">
        <f t="shared" si="4"/>
        <v>320.42</v>
      </c>
    </row>
    <row r="45" s="1" customFormat="1" ht="12" spans="1:27">
      <c r="A45" s="4">
        <v>44</v>
      </c>
      <c r="B45" s="1" t="s">
        <v>3212</v>
      </c>
      <c r="C45" s="1" t="s">
        <v>34</v>
      </c>
      <c r="D45" s="1" t="s">
        <v>3615</v>
      </c>
      <c r="E45" s="1" t="s">
        <v>3700</v>
      </c>
      <c r="F45" s="1" t="s">
        <v>3701</v>
      </c>
      <c r="G45" s="1" t="s">
        <v>38</v>
      </c>
      <c r="H45" s="1" t="s">
        <v>39</v>
      </c>
      <c r="I45" s="4">
        <v>45</v>
      </c>
      <c r="J45" s="4">
        <v>35</v>
      </c>
      <c r="K45" s="4">
        <v>49</v>
      </c>
      <c r="L45" s="4">
        <v>39</v>
      </c>
      <c r="M45" s="4">
        <v>59</v>
      </c>
      <c r="N45" s="4">
        <v>24</v>
      </c>
      <c r="O45" s="4">
        <v>49</v>
      </c>
      <c r="P45" s="4">
        <v>99</v>
      </c>
      <c r="Q45" s="4">
        <v>99.8</v>
      </c>
      <c r="R45" s="4">
        <v>99</v>
      </c>
      <c r="S45" s="4">
        <v>29</v>
      </c>
      <c r="T45" s="4">
        <v>32</v>
      </c>
      <c r="U45" s="1">
        <f t="shared" si="0"/>
        <v>658.8</v>
      </c>
      <c r="V45" s="1">
        <f t="shared" si="1"/>
        <v>559.98</v>
      </c>
      <c r="W45" s="4">
        <v>4.8</v>
      </c>
      <c r="X45" s="4">
        <v>4.8</v>
      </c>
      <c r="Y45" s="1">
        <f t="shared" si="2"/>
        <v>569.58</v>
      </c>
      <c r="Z45" s="1">
        <v>110</v>
      </c>
      <c r="AA45" s="1">
        <f t="shared" si="4"/>
        <v>320.42</v>
      </c>
    </row>
    <row r="46" s="1" customFormat="1" ht="12" spans="1:27">
      <c r="A46" s="4">
        <v>45</v>
      </c>
      <c r="B46" s="1" t="s">
        <v>3212</v>
      </c>
      <c r="C46" s="1" t="s">
        <v>34</v>
      </c>
      <c r="D46" s="1" t="s">
        <v>3615</v>
      </c>
      <c r="E46" s="1" t="s">
        <v>3702</v>
      </c>
      <c r="F46" s="1" t="s">
        <v>3703</v>
      </c>
      <c r="G46" s="1" t="s">
        <v>38</v>
      </c>
      <c r="H46" s="1" t="s">
        <v>39</v>
      </c>
      <c r="I46" s="4">
        <v>45</v>
      </c>
      <c r="J46" s="4">
        <v>35</v>
      </c>
      <c r="K46" s="4">
        <v>49</v>
      </c>
      <c r="L46" s="4">
        <v>39</v>
      </c>
      <c r="M46" s="4">
        <v>59</v>
      </c>
      <c r="N46" s="4">
        <v>24</v>
      </c>
      <c r="O46" s="4">
        <v>49</v>
      </c>
      <c r="P46" s="4">
        <v>99</v>
      </c>
      <c r="Q46" s="4">
        <v>99.8</v>
      </c>
      <c r="R46" s="4">
        <v>99</v>
      </c>
      <c r="S46" s="4">
        <v>29</v>
      </c>
      <c r="T46" s="4">
        <v>32</v>
      </c>
      <c r="U46" s="1">
        <f t="shared" si="0"/>
        <v>658.8</v>
      </c>
      <c r="V46" s="1">
        <f t="shared" si="1"/>
        <v>559.98</v>
      </c>
      <c r="W46" s="4">
        <v>4.8</v>
      </c>
      <c r="X46" s="4">
        <v>4.8</v>
      </c>
      <c r="Y46" s="1">
        <f t="shared" si="2"/>
        <v>569.58</v>
      </c>
      <c r="Z46" s="1">
        <v>110</v>
      </c>
      <c r="AA46" s="1">
        <f t="shared" si="4"/>
        <v>320.42</v>
      </c>
    </row>
    <row r="47" s="1" customFormat="1" ht="12" spans="1:27">
      <c r="A47" s="4">
        <v>46</v>
      </c>
      <c r="B47" s="1" t="s">
        <v>3212</v>
      </c>
      <c r="C47" s="1" t="s">
        <v>34</v>
      </c>
      <c r="D47" s="1" t="s">
        <v>3615</v>
      </c>
      <c r="E47" s="1" t="s">
        <v>3704</v>
      </c>
      <c r="F47" s="1" t="s">
        <v>3705</v>
      </c>
      <c r="G47" s="1" t="s">
        <v>38</v>
      </c>
      <c r="H47" s="1" t="s">
        <v>39</v>
      </c>
      <c r="I47" s="4">
        <v>45</v>
      </c>
      <c r="J47" s="4">
        <v>35</v>
      </c>
      <c r="K47" s="4">
        <v>49</v>
      </c>
      <c r="L47" s="4">
        <v>39</v>
      </c>
      <c r="M47" s="4">
        <v>59</v>
      </c>
      <c r="N47" s="4">
        <v>24</v>
      </c>
      <c r="O47" s="4">
        <v>49</v>
      </c>
      <c r="P47" s="4">
        <v>99</v>
      </c>
      <c r="Q47" s="4">
        <v>99.8</v>
      </c>
      <c r="R47" s="4">
        <v>99</v>
      </c>
      <c r="S47" s="4">
        <v>29</v>
      </c>
      <c r="T47" s="4">
        <v>32</v>
      </c>
      <c r="U47" s="1">
        <f t="shared" si="0"/>
        <v>658.8</v>
      </c>
      <c r="V47" s="1">
        <f t="shared" si="1"/>
        <v>559.98</v>
      </c>
      <c r="W47" s="4">
        <v>4.8</v>
      </c>
      <c r="X47" s="4">
        <v>4.8</v>
      </c>
      <c r="Y47" s="1">
        <f t="shared" si="2"/>
        <v>569.58</v>
      </c>
      <c r="Z47" s="1">
        <v>110</v>
      </c>
      <c r="AA47" s="1">
        <f t="shared" si="4"/>
        <v>320.42</v>
      </c>
    </row>
    <row r="48" s="1" customFormat="1" ht="12" spans="1:27">
      <c r="A48" s="4">
        <v>47</v>
      </c>
      <c r="B48" s="1" t="s">
        <v>3212</v>
      </c>
      <c r="C48" s="1" t="s">
        <v>34</v>
      </c>
      <c r="D48" s="1" t="s">
        <v>3615</v>
      </c>
      <c r="E48" s="1" t="s">
        <v>3706</v>
      </c>
      <c r="F48" s="1" t="s">
        <v>3707</v>
      </c>
      <c r="G48" s="1" t="s">
        <v>38</v>
      </c>
      <c r="H48" s="1" t="s">
        <v>39</v>
      </c>
      <c r="I48" s="4">
        <v>45</v>
      </c>
      <c r="J48" s="4">
        <v>35</v>
      </c>
      <c r="K48" s="4">
        <v>49</v>
      </c>
      <c r="L48" s="4">
        <v>39</v>
      </c>
      <c r="M48" s="4">
        <v>59</v>
      </c>
      <c r="N48" s="4">
        <v>24</v>
      </c>
      <c r="O48" s="4">
        <v>49</v>
      </c>
      <c r="P48" s="4">
        <v>99</v>
      </c>
      <c r="Q48" s="4">
        <v>99.8</v>
      </c>
      <c r="R48" s="4">
        <v>99</v>
      </c>
      <c r="S48" s="4">
        <v>29</v>
      </c>
      <c r="T48" s="4">
        <v>32</v>
      </c>
      <c r="U48" s="1">
        <f t="shared" si="0"/>
        <v>658.8</v>
      </c>
      <c r="V48" s="1">
        <f t="shared" si="1"/>
        <v>559.98</v>
      </c>
      <c r="W48" s="4">
        <v>4.8</v>
      </c>
      <c r="X48" s="4">
        <v>4.8</v>
      </c>
      <c r="Y48" s="1">
        <f t="shared" si="2"/>
        <v>569.58</v>
      </c>
      <c r="Z48" s="1">
        <v>110</v>
      </c>
      <c r="AA48" s="1">
        <f t="shared" si="4"/>
        <v>320.42</v>
      </c>
    </row>
    <row r="49" s="1" customFormat="1" ht="12" spans="1:27">
      <c r="A49" s="4">
        <v>48</v>
      </c>
      <c r="B49" s="1" t="s">
        <v>3212</v>
      </c>
      <c r="C49" s="1" t="s">
        <v>34</v>
      </c>
      <c r="D49" s="1" t="s">
        <v>3615</v>
      </c>
      <c r="E49" s="1" t="s">
        <v>3708</v>
      </c>
      <c r="F49" s="1" t="s">
        <v>3709</v>
      </c>
      <c r="G49" s="1" t="s">
        <v>38</v>
      </c>
      <c r="H49" s="1" t="s">
        <v>39</v>
      </c>
      <c r="I49" s="4">
        <v>45</v>
      </c>
      <c r="J49" s="4">
        <v>35</v>
      </c>
      <c r="K49" s="4">
        <v>49</v>
      </c>
      <c r="L49" s="4">
        <v>39</v>
      </c>
      <c r="M49" s="4">
        <v>59</v>
      </c>
      <c r="N49" s="4">
        <v>24</v>
      </c>
      <c r="O49" s="4">
        <v>49</v>
      </c>
      <c r="P49" s="4">
        <v>99</v>
      </c>
      <c r="Q49" s="4">
        <v>99.8</v>
      </c>
      <c r="R49" s="4">
        <v>99</v>
      </c>
      <c r="S49" s="4">
        <v>29</v>
      </c>
      <c r="T49" s="4">
        <v>32</v>
      </c>
      <c r="U49" s="1">
        <f t="shared" si="0"/>
        <v>658.8</v>
      </c>
      <c r="V49" s="1">
        <f t="shared" si="1"/>
        <v>559.98</v>
      </c>
      <c r="W49" s="4">
        <v>4.8</v>
      </c>
      <c r="X49" s="4">
        <v>4.8</v>
      </c>
      <c r="Y49" s="1">
        <f t="shared" si="2"/>
        <v>569.58</v>
      </c>
      <c r="Z49" s="1">
        <v>110</v>
      </c>
      <c r="AA49" s="1">
        <f t="shared" si="4"/>
        <v>320.42</v>
      </c>
    </row>
    <row r="50" s="1" customFormat="1" ht="12" spans="1:27">
      <c r="A50" s="4">
        <v>49</v>
      </c>
      <c r="B50" s="1" t="s">
        <v>3212</v>
      </c>
      <c r="C50" s="1" t="s">
        <v>34</v>
      </c>
      <c r="D50" s="1" t="s">
        <v>3615</v>
      </c>
      <c r="E50" s="1" t="s">
        <v>3710</v>
      </c>
      <c r="F50" s="1" t="s">
        <v>3711</v>
      </c>
      <c r="G50" s="1" t="s">
        <v>38</v>
      </c>
      <c r="H50" s="1" t="s">
        <v>39</v>
      </c>
      <c r="I50" s="4">
        <v>45</v>
      </c>
      <c r="J50" s="4">
        <v>35</v>
      </c>
      <c r="K50" s="4">
        <v>49</v>
      </c>
      <c r="L50" s="4">
        <v>39</v>
      </c>
      <c r="M50" s="4">
        <v>59</v>
      </c>
      <c r="N50" s="4">
        <v>24</v>
      </c>
      <c r="O50" s="4">
        <v>49</v>
      </c>
      <c r="P50" s="4">
        <v>99</v>
      </c>
      <c r="Q50" s="4">
        <v>99.8</v>
      </c>
      <c r="R50" s="4">
        <v>99</v>
      </c>
      <c r="S50" s="4">
        <v>29</v>
      </c>
      <c r="T50" s="4">
        <v>32</v>
      </c>
      <c r="U50" s="1">
        <f t="shared" si="0"/>
        <v>658.8</v>
      </c>
      <c r="V50" s="1">
        <f t="shared" si="1"/>
        <v>559.98</v>
      </c>
      <c r="W50" s="4">
        <v>4.8</v>
      </c>
      <c r="X50" s="4">
        <v>4.8</v>
      </c>
      <c r="Y50" s="1">
        <f t="shared" si="2"/>
        <v>569.58</v>
      </c>
      <c r="Z50" s="1">
        <v>110</v>
      </c>
      <c r="AA50" s="1">
        <f t="shared" si="4"/>
        <v>320.42</v>
      </c>
    </row>
    <row r="51" spans="27:27">
      <c r="AA51" s="1"/>
    </row>
  </sheetData>
  <pageMargins left="0.75" right="0.75" top="1" bottom="1" header="0.511805555555556" footer="0.511805555555556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55"/>
  <sheetViews>
    <sheetView topLeftCell="G19" workbookViewId="0">
      <selection activeCell="AD24" sqref="AD24"/>
    </sheetView>
  </sheetViews>
  <sheetFormatPr defaultColWidth="9" defaultRowHeight="13.5"/>
  <cols>
    <col min="1" max="1" width="4.625" style="2" customWidth="1"/>
    <col min="4" max="4" width="32.25" customWidth="1"/>
    <col min="7" max="7" width="9" customWidth="1"/>
    <col min="8" max="8" width="12.25" customWidth="1"/>
    <col min="9" max="9" width="3.875" style="3" customWidth="1"/>
    <col min="10" max="10" width="5" style="3" customWidth="1"/>
    <col min="11" max="11" width="3.875" style="3" customWidth="1"/>
    <col min="12" max="13" width="5" style="3" customWidth="1"/>
    <col min="14" max="14" width="3.875" style="3" customWidth="1"/>
    <col min="15" max="15" width="4.875" style="3" customWidth="1"/>
    <col min="16" max="18" width="5" style="3" customWidth="1"/>
    <col min="19" max="19" width="4.875" style="3" customWidth="1"/>
    <col min="20" max="21" width="3.875" style="3" customWidth="1"/>
    <col min="22" max="22" width="5.75" style="3" customWidth="1"/>
    <col min="23" max="23" width="6.625" style="3" customWidth="1"/>
    <col min="24" max="25" width="4" style="3" customWidth="1"/>
    <col min="26" max="26" width="6.625" style="3" customWidth="1"/>
  </cols>
  <sheetData>
    <row r="1" s="1" customFormat="1" ht="156" spans="1:28">
      <c r="A1" s="4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5" t="s">
        <v>8</v>
      </c>
      <c r="J1" s="5" t="s">
        <v>3712</v>
      </c>
      <c r="K1" s="5" t="s">
        <v>3713</v>
      </c>
      <c r="L1" s="5" t="s">
        <v>3714</v>
      </c>
      <c r="M1" s="5" t="s">
        <v>3715</v>
      </c>
      <c r="N1" s="5" t="s">
        <v>3716</v>
      </c>
      <c r="O1" s="5" t="s">
        <v>3717</v>
      </c>
      <c r="P1" s="5" t="str">
        <f>'[1]16艺术学院（数字媒体艺术设计）'!$B$4</f>
        <v>数位板这样玩 Photoshop+Painter数码手绘必修课</v>
      </c>
      <c r="Q1" s="5" t="str">
        <f>'[1]16艺术学院（数字媒体艺术设计）'!$B$5</f>
        <v>中文版Flash CC动画制作案例教程</v>
      </c>
      <c r="R1" s="5" t="str">
        <f>'[1]16艺术学院（数字媒体艺术设计）'!$B$6</f>
        <v>中文版After Effects CC影视合成与特效案例教程</v>
      </c>
      <c r="S1" s="5" t="str">
        <f>'[1]16艺术学院（数字媒体艺术设计）'!$B$7</f>
        <v>中文版3ds Max 2016动画制作案例教程</v>
      </c>
      <c r="T1" s="5" t="str">
        <f>'[1]16艺术学院（数字媒体艺术设计）'!$B$8</f>
        <v>摄影摄像基础</v>
      </c>
      <c r="U1" s="5" t="str">
        <f>'[1]16艺术学院（数字媒体艺术设计）'!$B$9</f>
        <v>大学生就业指导教程</v>
      </c>
      <c r="V1" s="5" t="s">
        <v>27</v>
      </c>
      <c r="W1" s="5" t="s">
        <v>28</v>
      </c>
      <c r="X1" s="5" t="s">
        <v>29</v>
      </c>
      <c r="Y1" s="5" t="s">
        <v>30</v>
      </c>
      <c r="Z1" s="5" t="s">
        <v>31</v>
      </c>
      <c r="AA1" s="1" t="s">
        <v>32</v>
      </c>
      <c r="AB1" s="1" t="s">
        <v>31</v>
      </c>
    </row>
    <row r="2" s="1" customFormat="1" ht="12" spans="1:28">
      <c r="A2" s="4">
        <v>1</v>
      </c>
      <c r="B2" s="1" t="s">
        <v>3718</v>
      </c>
      <c r="C2" s="1" t="s">
        <v>34</v>
      </c>
      <c r="D2" s="1" t="s">
        <v>3719</v>
      </c>
      <c r="E2" s="1" t="s">
        <v>3720</v>
      </c>
      <c r="F2" s="1" t="s">
        <v>3721</v>
      </c>
      <c r="G2" s="1" t="s">
        <v>38</v>
      </c>
      <c r="H2" s="1" t="s">
        <v>39</v>
      </c>
      <c r="I2" s="4">
        <v>32</v>
      </c>
      <c r="J2" s="4">
        <v>49</v>
      </c>
      <c r="K2" s="4">
        <v>38</v>
      </c>
      <c r="L2" s="4">
        <v>48</v>
      </c>
      <c r="M2" s="4">
        <v>45</v>
      </c>
      <c r="N2" s="4">
        <v>78</v>
      </c>
      <c r="O2" s="4">
        <v>49.6</v>
      </c>
      <c r="P2" s="4">
        <v>69</v>
      </c>
      <c r="Q2" s="4">
        <v>48</v>
      </c>
      <c r="R2" s="4">
        <v>88</v>
      </c>
      <c r="S2" s="4">
        <v>68</v>
      </c>
      <c r="T2" s="4">
        <v>68</v>
      </c>
      <c r="U2" s="4">
        <v>32</v>
      </c>
      <c r="V2" s="1">
        <f>SUM(I2:U2)</f>
        <v>712.6</v>
      </c>
      <c r="W2" s="1">
        <f>V2*0.85</f>
        <v>605.71</v>
      </c>
      <c r="X2" s="4">
        <v>4.8</v>
      </c>
      <c r="Y2" s="4">
        <v>4.8</v>
      </c>
      <c r="Z2" s="1">
        <f>W2+X2+Y2</f>
        <v>615.31</v>
      </c>
      <c r="AA2" s="1">
        <v>110</v>
      </c>
      <c r="AB2" s="1">
        <f>G2-Z2-AA2</f>
        <v>274.69</v>
      </c>
    </row>
    <row r="3" s="1" customFormat="1" ht="12" spans="1:28">
      <c r="A3" s="4">
        <v>2</v>
      </c>
      <c r="B3" s="1" t="s">
        <v>3718</v>
      </c>
      <c r="C3" s="1" t="s">
        <v>34</v>
      </c>
      <c r="D3" s="1" t="s">
        <v>3719</v>
      </c>
      <c r="E3" s="1" t="s">
        <v>3722</v>
      </c>
      <c r="F3" s="1" t="s">
        <v>3723</v>
      </c>
      <c r="G3" s="1" t="s">
        <v>38</v>
      </c>
      <c r="H3" s="1" t="s">
        <v>39</v>
      </c>
      <c r="I3" s="4">
        <v>32</v>
      </c>
      <c r="J3" s="4">
        <v>49</v>
      </c>
      <c r="K3" s="4">
        <v>38</v>
      </c>
      <c r="L3" s="4">
        <v>48</v>
      </c>
      <c r="M3" s="4">
        <v>45</v>
      </c>
      <c r="N3" s="4">
        <v>78</v>
      </c>
      <c r="O3" s="4">
        <v>49.6</v>
      </c>
      <c r="P3" s="4">
        <v>69</v>
      </c>
      <c r="Q3" s="4">
        <v>48</v>
      </c>
      <c r="R3" s="4">
        <v>88</v>
      </c>
      <c r="S3" s="4">
        <v>68</v>
      </c>
      <c r="T3" s="4">
        <v>68</v>
      </c>
      <c r="U3" s="4">
        <v>32</v>
      </c>
      <c r="V3" s="1">
        <f t="shared" ref="V3:V34" si="0">SUM(I3:U3)</f>
        <v>712.6</v>
      </c>
      <c r="W3" s="1">
        <f t="shared" ref="W3:W34" si="1">V3*0.85</f>
        <v>605.71</v>
      </c>
      <c r="X3" s="4">
        <v>4.8</v>
      </c>
      <c r="Y3" s="4">
        <v>4.8</v>
      </c>
      <c r="Z3" s="1">
        <f t="shared" ref="Z3:Z34" si="2">W3+X3+Y3</f>
        <v>615.31</v>
      </c>
      <c r="AA3" s="1">
        <v>110</v>
      </c>
      <c r="AB3" s="1">
        <f t="shared" ref="AB3:AB34" si="3">G3-Z3-AA3</f>
        <v>274.69</v>
      </c>
    </row>
    <row r="4" s="1" customFormat="1" ht="12" spans="1:28">
      <c r="A4" s="4">
        <v>3</v>
      </c>
      <c r="B4" s="1" t="s">
        <v>3718</v>
      </c>
      <c r="C4" s="1" t="s">
        <v>34</v>
      </c>
      <c r="D4" s="1" t="s">
        <v>3719</v>
      </c>
      <c r="E4" s="1" t="s">
        <v>3724</v>
      </c>
      <c r="F4" s="1" t="s">
        <v>3725</v>
      </c>
      <c r="G4" s="1" t="s">
        <v>38</v>
      </c>
      <c r="H4" s="1" t="s">
        <v>39</v>
      </c>
      <c r="I4" s="4">
        <v>32</v>
      </c>
      <c r="J4" s="4">
        <v>49</v>
      </c>
      <c r="K4" s="4">
        <v>38</v>
      </c>
      <c r="L4" s="4">
        <v>48</v>
      </c>
      <c r="M4" s="4">
        <v>45</v>
      </c>
      <c r="N4" s="4">
        <v>78</v>
      </c>
      <c r="O4" s="4">
        <v>49.6</v>
      </c>
      <c r="P4" s="4">
        <v>69</v>
      </c>
      <c r="Q4" s="4">
        <v>48</v>
      </c>
      <c r="R4" s="4">
        <v>88</v>
      </c>
      <c r="S4" s="4">
        <v>68</v>
      </c>
      <c r="T4" s="4">
        <v>68</v>
      </c>
      <c r="U4" s="4">
        <v>32</v>
      </c>
      <c r="V4" s="1">
        <f t="shared" si="0"/>
        <v>712.6</v>
      </c>
      <c r="W4" s="1">
        <f t="shared" si="1"/>
        <v>605.71</v>
      </c>
      <c r="X4" s="4">
        <v>4.8</v>
      </c>
      <c r="Y4" s="4">
        <v>4.8</v>
      </c>
      <c r="Z4" s="1">
        <f t="shared" si="2"/>
        <v>615.31</v>
      </c>
      <c r="AA4" s="1">
        <v>110</v>
      </c>
      <c r="AB4" s="1">
        <f t="shared" si="3"/>
        <v>274.69</v>
      </c>
    </row>
    <row r="5" s="1" customFormat="1" ht="12" spans="1:28">
      <c r="A5" s="4">
        <v>4</v>
      </c>
      <c r="B5" s="1" t="s">
        <v>3718</v>
      </c>
      <c r="C5" s="1" t="s">
        <v>34</v>
      </c>
      <c r="D5" s="1" t="s">
        <v>3719</v>
      </c>
      <c r="E5" s="1" t="s">
        <v>3726</v>
      </c>
      <c r="F5" s="1" t="s">
        <v>3727</v>
      </c>
      <c r="G5" s="1" t="s">
        <v>38</v>
      </c>
      <c r="H5" s="1" t="s">
        <v>39</v>
      </c>
      <c r="I5" s="4">
        <v>32</v>
      </c>
      <c r="J5" s="4">
        <v>49</v>
      </c>
      <c r="K5" s="4">
        <v>38</v>
      </c>
      <c r="L5" s="4">
        <v>48</v>
      </c>
      <c r="M5" s="4">
        <v>45</v>
      </c>
      <c r="N5" s="4">
        <v>78</v>
      </c>
      <c r="O5" s="4">
        <v>49.6</v>
      </c>
      <c r="P5" s="4">
        <v>69</v>
      </c>
      <c r="Q5" s="4">
        <v>48</v>
      </c>
      <c r="R5" s="4">
        <v>88</v>
      </c>
      <c r="S5" s="4">
        <v>68</v>
      </c>
      <c r="T5" s="4">
        <v>68</v>
      </c>
      <c r="U5" s="4">
        <v>32</v>
      </c>
      <c r="V5" s="1">
        <f t="shared" si="0"/>
        <v>712.6</v>
      </c>
      <c r="W5" s="1">
        <f t="shared" si="1"/>
        <v>605.71</v>
      </c>
      <c r="X5" s="4">
        <v>4.8</v>
      </c>
      <c r="Y5" s="4">
        <v>4.8</v>
      </c>
      <c r="Z5" s="1">
        <f t="shared" si="2"/>
        <v>615.31</v>
      </c>
      <c r="AA5" s="1">
        <v>110</v>
      </c>
      <c r="AB5" s="1">
        <f t="shared" si="3"/>
        <v>274.69</v>
      </c>
    </row>
    <row r="6" s="1" customFormat="1" ht="12" spans="1:28">
      <c r="A6" s="4">
        <v>5</v>
      </c>
      <c r="B6" s="1" t="s">
        <v>3718</v>
      </c>
      <c r="C6" s="1" t="s">
        <v>34</v>
      </c>
      <c r="D6" s="1" t="s">
        <v>3719</v>
      </c>
      <c r="E6" s="1" t="s">
        <v>3728</v>
      </c>
      <c r="F6" s="1" t="s">
        <v>3729</v>
      </c>
      <c r="G6" s="1" t="s">
        <v>38</v>
      </c>
      <c r="H6" s="1" t="s">
        <v>39</v>
      </c>
      <c r="I6" s="4">
        <v>32</v>
      </c>
      <c r="J6" s="4">
        <v>49</v>
      </c>
      <c r="K6" s="4">
        <v>38</v>
      </c>
      <c r="L6" s="4">
        <v>48</v>
      </c>
      <c r="M6" s="4">
        <v>45</v>
      </c>
      <c r="N6" s="4">
        <v>78</v>
      </c>
      <c r="O6" s="4">
        <v>49.6</v>
      </c>
      <c r="P6" s="4">
        <v>69</v>
      </c>
      <c r="Q6" s="4">
        <v>48</v>
      </c>
      <c r="R6" s="4">
        <v>88</v>
      </c>
      <c r="S6" s="4">
        <v>68</v>
      </c>
      <c r="T6" s="4">
        <v>68</v>
      </c>
      <c r="U6" s="4">
        <v>32</v>
      </c>
      <c r="V6" s="1">
        <f t="shared" si="0"/>
        <v>712.6</v>
      </c>
      <c r="W6" s="1">
        <f t="shared" si="1"/>
        <v>605.71</v>
      </c>
      <c r="X6" s="4">
        <v>4.8</v>
      </c>
      <c r="Y6" s="4">
        <v>4.8</v>
      </c>
      <c r="Z6" s="1">
        <f t="shared" si="2"/>
        <v>615.31</v>
      </c>
      <c r="AA6" s="1">
        <v>110</v>
      </c>
      <c r="AB6" s="1">
        <f t="shared" si="3"/>
        <v>274.69</v>
      </c>
    </row>
    <row r="7" s="1" customFormat="1" ht="12" spans="1:28">
      <c r="A7" s="4">
        <v>6</v>
      </c>
      <c r="B7" s="1" t="s">
        <v>3718</v>
      </c>
      <c r="C7" s="1" t="s">
        <v>34</v>
      </c>
      <c r="D7" s="1" t="s">
        <v>3719</v>
      </c>
      <c r="E7" s="1" t="s">
        <v>3730</v>
      </c>
      <c r="F7" s="1" t="s">
        <v>3731</v>
      </c>
      <c r="G7" s="1" t="s">
        <v>38</v>
      </c>
      <c r="H7" s="1" t="s">
        <v>39</v>
      </c>
      <c r="I7" s="4">
        <v>32</v>
      </c>
      <c r="J7" s="4">
        <v>49</v>
      </c>
      <c r="K7" s="4">
        <v>38</v>
      </c>
      <c r="L7" s="4">
        <v>48</v>
      </c>
      <c r="M7" s="4">
        <v>45</v>
      </c>
      <c r="N7" s="4">
        <v>78</v>
      </c>
      <c r="O7" s="4">
        <v>49.6</v>
      </c>
      <c r="P7" s="4">
        <v>69</v>
      </c>
      <c r="Q7" s="4">
        <v>48</v>
      </c>
      <c r="R7" s="4">
        <v>88</v>
      </c>
      <c r="S7" s="4">
        <v>68</v>
      </c>
      <c r="T7" s="4">
        <v>68</v>
      </c>
      <c r="U7" s="4">
        <v>32</v>
      </c>
      <c r="V7" s="1">
        <f t="shared" si="0"/>
        <v>712.6</v>
      </c>
      <c r="W7" s="1">
        <f t="shared" si="1"/>
        <v>605.71</v>
      </c>
      <c r="X7" s="4">
        <v>4.8</v>
      </c>
      <c r="Y7" s="4">
        <v>4.8</v>
      </c>
      <c r="Z7" s="1">
        <f t="shared" si="2"/>
        <v>615.31</v>
      </c>
      <c r="AA7" s="1">
        <v>110</v>
      </c>
      <c r="AB7" s="1">
        <f t="shared" si="3"/>
        <v>274.69</v>
      </c>
    </row>
    <row r="8" s="1" customFormat="1" ht="12" spans="1:28">
      <c r="A8" s="4">
        <v>7</v>
      </c>
      <c r="B8" s="1" t="s">
        <v>3718</v>
      </c>
      <c r="C8" s="1" t="s">
        <v>34</v>
      </c>
      <c r="D8" s="1" t="s">
        <v>3719</v>
      </c>
      <c r="E8" s="1" t="s">
        <v>3732</v>
      </c>
      <c r="F8" s="1" t="s">
        <v>3733</v>
      </c>
      <c r="G8" s="1" t="s">
        <v>38</v>
      </c>
      <c r="H8" s="1" t="s">
        <v>39</v>
      </c>
      <c r="I8" s="4">
        <v>32</v>
      </c>
      <c r="J8" s="4">
        <v>49</v>
      </c>
      <c r="K8" s="4">
        <v>38</v>
      </c>
      <c r="L8" s="4">
        <v>48</v>
      </c>
      <c r="M8" s="4">
        <v>45</v>
      </c>
      <c r="N8" s="4">
        <v>78</v>
      </c>
      <c r="O8" s="4">
        <v>49.6</v>
      </c>
      <c r="P8" s="4">
        <v>69</v>
      </c>
      <c r="Q8" s="4">
        <v>48</v>
      </c>
      <c r="R8" s="4">
        <v>88</v>
      </c>
      <c r="S8" s="4">
        <v>68</v>
      </c>
      <c r="T8" s="4">
        <v>68</v>
      </c>
      <c r="U8" s="4">
        <v>32</v>
      </c>
      <c r="V8" s="1">
        <f t="shared" si="0"/>
        <v>712.6</v>
      </c>
      <c r="W8" s="1">
        <f t="shared" si="1"/>
        <v>605.71</v>
      </c>
      <c r="X8" s="4">
        <v>4.8</v>
      </c>
      <c r="Y8" s="4">
        <v>4.8</v>
      </c>
      <c r="Z8" s="1">
        <f t="shared" si="2"/>
        <v>615.31</v>
      </c>
      <c r="AA8" s="1">
        <v>110</v>
      </c>
      <c r="AB8" s="1">
        <f t="shared" si="3"/>
        <v>274.69</v>
      </c>
    </row>
    <row r="9" s="1" customFormat="1" ht="12" spans="1:28">
      <c r="A9" s="4">
        <v>8</v>
      </c>
      <c r="B9" s="1" t="s">
        <v>3718</v>
      </c>
      <c r="C9" s="1" t="s">
        <v>34</v>
      </c>
      <c r="D9" s="1" t="s">
        <v>3719</v>
      </c>
      <c r="E9" s="1" t="s">
        <v>3734</v>
      </c>
      <c r="F9" s="1" t="s">
        <v>1714</v>
      </c>
      <c r="G9" s="1" t="s">
        <v>38</v>
      </c>
      <c r="H9" s="1" t="s">
        <v>39</v>
      </c>
      <c r="I9" s="4">
        <v>32</v>
      </c>
      <c r="J9" s="4">
        <v>49</v>
      </c>
      <c r="K9" s="4">
        <v>38</v>
      </c>
      <c r="L9" s="4">
        <v>48</v>
      </c>
      <c r="M9" s="4">
        <v>45</v>
      </c>
      <c r="N9" s="4">
        <v>78</v>
      </c>
      <c r="O9" s="4">
        <v>49.6</v>
      </c>
      <c r="P9" s="4">
        <v>69</v>
      </c>
      <c r="Q9" s="4">
        <v>48</v>
      </c>
      <c r="R9" s="4">
        <v>88</v>
      </c>
      <c r="S9" s="4">
        <v>68</v>
      </c>
      <c r="T9" s="4">
        <v>68</v>
      </c>
      <c r="U9" s="4">
        <v>32</v>
      </c>
      <c r="V9" s="1">
        <f t="shared" si="0"/>
        <v>712.6</v>
      </c>
      <c r="W9" s="1">
        <f t="shared" si="1"/>
        <v>605.71</v>
      </c>
      <c r="X9" s="4">
        <v>4.8</v>
      </c>
      <c r="Y9" s="4">
        <v>4.8</v>
      </c>
      <c r="Z9" s="1">
        <f t="shared" si="2"/>
        <v>615.31</v>
      </c>
      <c r="AA9" s="1">
        <v>110</v>
      </c>
      <c r="AB9" s="1">
        <f t="shared" si="3"/>
        <v>274.69</v>
      </c>
    </row>
    <row r="10" s="1" customFormat="1" ht="12" spans="1:28">
      <c r="A10" s="4">
        <v>9</v>
      </c>
      <c r="B10" s="1" t="s">
        <v>3718</v>
      </c>
      <c r="C10" s="1" t="s">
        <v>34</v>
      </c>
      <c r="D10" s="1" t="s">
        <v>3719</v>
      </c>
      <c r="E10" s="1" t="s">
        <v>3735</v>
      </c>
      <c r="F10" s="1" t="s">
        <v>3736</v>
      </c>
      <c r="G10" s="1" t="s">
        <v>38</v>
      </c>
      <c r="H10" s="1" t="s">
        <v>39</v>
      </c>
      <c r="I10" s="4">
        <v>32</v>
      </c>
      <c r="J10" s="4">
        <v>49</v>
      </c>
      <c r="K10" s="4">
        <v>38</v>
      </c>
      <c r="L10" s="4">
        <v>48</v>
      </c>
      <c r="M10" s="4">
        <v>45</v>
      </c>
      <c r="N10" s="4">
        <v>78</v>
      </c>
      <c r="O10" s="4">
        <v>49.6</v>
      </c>
      <c r="P10" s="4">
        <v>69</v>
      </c>
      <c r="Q10" s="4">
        <v>48</v>
      </c>
      <c r="R10" s="4">
        <v>88</v>
      </c>
      <c r="S10" s="4">
        <v>68</v>
      </c>
      <c r="T10" s="4">
        <v>68</v>
      </c>
      <c r="U10" s="4">
        <v>32</v>
      </c>
      <c r="V10" s="1">
        <f t="shared" si="0"/>
        <v>712.6</v>
      </c>
      <c r="W10" s="1">
        <f t="shared" si="1"/>
        <v>605.71</v>
      </c>
      <c r="X10" s="4">
        <v>4.8</v>
      </c>
      <c r="Y10" s="4">
        <v>4.8</v>
      </c>
      <c r="Z10" s="1">
        <f t="shared" si="2"/>
        <v>615.31</v>
      </c>
      <c r="AA10" s="1">
        <v>110</v>
      </c>
      <c r="AB10" s="1">
        <f t="shared" si="3"/>
        <v>274.69</v>
      </c>
    </row>
    <row r="11" s="1" customFormat="1" ht="12" spans="1:28">
      <c r="A11" s="4">
        <v>10</v>
      </c>
      <c r="B11" s="1" t="s">
        <v>3718</v>
      </c>
      <c r="C11" s="1" t="s">
        <v>34</v>
      </c>
      <c r="D11" s="1" t="s">
        <v>3719</v>
      </c>
      <c r="E11" s="1" t="s">
        <v>3737</v>
      </c>
      <c r="F11" s="1" t="s">
        <v>3738</v>
      </c>
      <c r="G11" s="1" t="s">
        <v>38</v>
      </c>
      <c r="H11" s="1" t="s">
        <v>39</v>
      </c>
      <c r="I11" s="4">
        <v>32</v>
      </c>
      <c r="J11" s="4">
        <v>49</v>
      </c>
      <c r="K11" s="4">
        <v>38</v>
      </c>
      <c r="L11" s="4">
        <v>48</v>
      </c>
      <c r="M11" s="4">
        <v>45</v>
      </c>
      <c r="N11" s="4">
        <v>78</v>
      </c>
      <c r="O11" s="4">
        <v>49.6</v>
      </c>
      <c r="P11" s="4">
        <v>69</v>
      </c>
      <c r="Q11" s="4">
        <v>48</v>
      </c>
      <c r="R11" s="4">
        <v>88</v>
      </c>
      <c r="S11" s="4">
        <v>68</v>
      </c>
      <c r="T11" s="4">
        <v>68</v>
      </c>
      <c r="U11" s="4">
        <v>32</v>
      </c>
      <c r="V11" s="1">
        <f t="shared" si="0"/>
        <v>712.6</v>
      </c>
      <c r="W11" s="1">
        <f t="shared" si="1"/>
        <v>605.71</v>
      </c>
      <c r="X11" s="4">
        <v>4.8</v>
      </c>
      <c r="Y11" s="4">
        <v>4.8</v>
      </c>
      <c r="Z11" s="1">
        <f t="shared" si="2"/>
        <v>615.31</v>
      </c>
      <c r="AA11" s="1">
        <v>110</v>
      </c>
      <c r="AB11" s="1">
        <f t="shared" si="3"/>
        <v>274.69</v>
      </c>
    </row>
    <row r="12" s="1" customFormat="1" ht="12" spans="1:28">
      <c r="A12" s="4">
        <v>11</v>
      </c>
      <c r="B12" s="1" t="s">
        <v>3718</v>
      </c>
      <c r="C12" s="1" t="s">
        <v>34</v>
      </c>
      <c r="D12" s="1" t="s">
        <v>3719</v>
      </c>
      <c r="E12" s="1" t="s">
        <v>3739</v>
      </c>
      <c r="F12" s="1" t="s">
        <v>3740</v>
      </c>
      <c r="G12" s="1" t="s">
        <v>38</v>
      </c>
      <c r="H12" s="1" t="s">
        <v>39</v>
      </c>
      <c r="I12" s="4">
        <v>32</v>
      </c>
      <c r="J12" s="4">
        <v>49</v>
      </c>
      <c r="K12" s="4">
        <v>38</v>
      </c>
      <c r="L12" s="4">
        <v>48</v>
      </c>
      <c r="M12" s="4">
        <v>45</v>
      </c>
      <c r="N12" s="4">
        <v>78</v>
      </c>
      <c r="O12" s="4">
        <v>49.6</v>
      </c>
      <c r="P12" s="4">
        <v>69</v>
      </c>
      <c r="Q12" s="4">
        <v>48</v>
      </c>
      <c r="R12" s="4">
        <v>88</v>
      </c>
      <c r="S12" s="4">
        <v>68</v>
      </c>
      <c r="T12" s="4">
        <v>68</v>
      </c>
      <c r="U12" s="4">
        <v>32</v>
      </c>
      <c r="V12" s="1">
        <f t="shared" si="0"/>
        <v>712.6</v>
      </c>
      <c r="W12" s="1">
        <f t="shared" si="1"/>
        <v>605.71</v>
      </c>
      <c r="X12" s="4">
        <v>4.8</v>
      </c>
      <c r="Y12" s="4">
        <v>4.8</v>
      </c>
      <c r="Z12" s="1">
        <f t="shared" si="2"/>
        <v>615.31</v>
      </c>
      <c r="AA12" s="1">
        <v>110</v>
      </c>
      <c r="AB12" s="1">
        <f t="shared" si="3"/>
        <v>274.69</v>
      </c>
    </row>
    <row r="13" s="1" customFormat="1" ht="12" spans="1:28">
      <c r="A13" s="4">
        <v>12</v>
      </c>
      <c r="B13" s="1" t="s">
        <v>3718</v>
      </c>
      <c r="C13" s="1" t="s">
        <v>34</v>
      </c>
      <c r="D13" s="1" t="s">
        <v>3719</v>
      </c>
      <c r="E13" s="1" t="s">
        <v>3741</v>
      </c>
      <c r="F13" s="1" t="s">
        <v>3742</v>
      </c>
      <c r="G13" s="1" t="s">
        <v>38</v>
      </c>
      <c r="H13" s="1" t="s">
        <v>39</v>
      </c>
      <c r="I13" s="4">
        <v>32</v>
      </c>
      <c r="J13" s="4">
        <v>49</v>
      </c>
      <c r="K13" s="4">
        <v>38</v>
      </c>
      <c r="L13" s="4">
        <v>48</v>
      </c>
      <c r="M13" s="4">
        <v>45</v>
      </c>
      <c r="N13" s="4">
        <v>78</v>
      </c>
      <c r="O13" s="4">
        <v>49.6</v>
      </c>
      <c r="P13" s="4">
        <v>69</v>
      </c>
      <c r="Q13" s="4">
        <v>48</v>
      </c>
      <c r="R13" s="4">
        <v>88</v>
      </c>
      <c r="S13" s="4">
        <v>68</v>
      </c>
      <c r="T13" s="4">
        <v>68</v>
      </c>
      <c r="U13" s="4">
        <v>32</v>
      </c>
      <c r="V13" s="1">
        <f t="shared" si="0"/>
        <v>712.6</v>
      </c>
      <c r="W13" s="1">
        <f t="shared" si="1"/>
        <v>605.71</v>
      </c>
      <c r="X13" s="4">
        <v>4.8</v>
      </c>
      <c r="Y13" s="4">
        <v>4.8</v>
      </c>
      <c r="Z13" s="1">
        <f t="shared" si="2"/>
        <v>615.31</v>
      </c>
      <c r="AA13" s="1">
        <v>110</v>
      </c>
      <c r="AB13" s="1">
        <f t="shared" si="3"/>
        <v>274.69</v>
      </c>
    </row>
    <row r="14" s="1" customFormat="1" ht="12" spans="1:28">
      <c r="A14" s="4">
        <v>13</v>
      </c>
      <c r="B14" s="1" t="s">
        <v>3718</v>
      </c>
      <c r="C14" s="1" t="s">
        <v>34</v>
      </c>
      <c r="D14" s="1" t="s">
        <v>3719</v>
      </c>
      <c r="E14" s="1" t="s">
        <v>3743</v>
      </c>
      <c r="F14" s="1" t="s">
        <v>2907</v>
      </c>
      <c r="G14" s="1" t="s">
        <v>38</v>
      </c>
      <c r="H14" s="1" t="s">
        <v>39</v>
      </c>
      <c r="I14" s="4">
        <v>32</v>
      </c>
      <c r="J14" s="4">
        <v>49</v>
      </c>
      <c r="K14" s="4">
        <v>38</v>
      </c>
      <c r="L14" s="4">
        <v>48</v>
      </c>
      <c r="M14" s="4">
        <v>45</v>
      </c>
      <c r="N14" s="4">
        <v>78</v>
      </c>
      <c r="O14" s="4">
        <v>49.6</v>
      </c>
      <c r="P14" s="4">
        <v>69</v>
      </c>
      <c r="Q14" s="4">
        <v>48</v>
      </c>
      <c r="R14" s="4">
        <v>88</v>
      </c>
      <c r="S14" s="4">
        <v>68</v>
      </c>
      <c r="T14" s="4">
        <v>68</v>
      </c>
      <c r="U14" s="4">
        <v>32</v>
      </c>
      <c r="V14" s="1">
        <f t="shared" si="0"/>
        <v>712.6</v>
      </c>
      <c r="W14" s="1">
        <f t="shared" si="1"/>
        <v>605.71</v>
      </c>
      <c r="X14" s="4">
        <v>4.8</v>
      </c>
      <c r="Y14" s="4">
        <v>4.8</v>
      </c>
      <c r="Z14" s="1">
        <f t="shared" si="2"/>
        <v>615.31</v>
      </c>
      <c r="AA14" s="1">
        <v>110</v>
      </c>
      <c r="AB14" s="1">
        <f t="shared" si="3"/>
        <v>274.69</v>
      </c>
    </row>
    <row r="15" s="1" customFormat="1" ht="12" spans="1:28">
      <c r="A15" s="4">
        <v>14</v>
      </c>
      <c r="B15" s="1" t="s">
        <v>3718</v>
      </c>
      <c r="C15" s="1" t="s">
        <v>34</v>
      </c>
      <c r="D15" s="1" t="s">
        <v>3719</v>
      </c>
      <c r="E15" s="1" t="s">
        <v>3744</v>
      </c>
      <c r="F15" s="1" t="s">
        <v>3745</v>
      </c>
      <c r="G15" s="1" t="s">
        <v>38</v>
      </c>
      <c r="H15" s="1" t="s">
        <v>39</v>
      </c>
      <c r="I15" s="4">
        <v>32</v>
      </c>
      <c r="J15" s="4">
        <v>49</v>
      </c>
      <c r="K15" s="4">
        <v>38</v>
      </c>
      <c r="L15" s="4">
        <v>48</v>
      </c>
      <c r="M15" s="4">
        <v>45</v>
      </c>
      <c r="N15" s="4">
        <v>78</v>
      </c>
      <c r="O15" s="4">
        <v>49.6</v>
      </c>
      <c r="P15" s="4">
        <v>69</v>
      </c>
      <c r="Q15" s="4">
        <v>48</v>
      </c>
      <c r="R15" s="4">
        <v>88</v>
      </c>
      <c r="S15" s="4">
        <v>68</v>
      </c>
      <c r="T15" s="4">
        <v>68</v>
      </c>
      <c r="U15" s="4">
        <v>32</v>
      </c>
      <c r="V15" s="1">
        <f t="shared" si="0"/>
        <v>712.6</v>
      </c>
      <c r="W15" s="1">
        <f t="shared" si="1"/>
        <v>605.71</v>
      </c>
      <c r="X15" s="4">
        <v>4.8</v>
      </c>
      <c r="Y15" s="4">
        <v>4.8</v>
      </c>
      <c r="Z15" s="1">
        <f t="shared" si="2"/>
        <v>615.31</v>
      </c>
      <c r="AA15" s="1">
        <v>110</v>
      </c>
      <c r="AB15" s="1">
        <f t="shared" si="3"/>
        <v>274.69</v>
      </c>
    </row>
    <row r="16" s="1" customFormat="1" ht="12" spans="1:28">
      <c r="A16" s="4">
        <v>15</v>
      </c>
      <c r="B16" s="1" t="s">
        <v>3718</v>
      </c>
      <c r="C16" s="1" t="s">
        <v>34</v>
      </c>
      <c r="D16" s="1" t="s">
        <v>3719</v>
      </c>
      <c r="E16" s="1" t="s">
        <v>3746</v>
      </c>
      <c r="F16" s="1" t="s">
        <v>3747</v>
      </c>
      <c r="G16" s="1" t="s">
        <v>38</v>
      </c>
      <c r="H16" s="1" t="s">
        <v>39</v>
      </c>
      <c r="I16" s="4">
        <v>32</v>
      </c>
      <c r="J16" s="4">
        <v>49</v>
      </c>
      <c r="K16" s="4">
        <v>38</v>
      </c>
      <c r="L16" s="4">
        <v>48</v>
      </c>
      <c r="M16" s="4">
        <v>45</v>
      </c>
      <c r="N16" s="4">
        <v>78</v>
      </c>
      <c r="O16" s="4">
        <v>49.6</v>
      </c>
      <c r="P16" s="4">
        <v>69</v>
      </c>
      <c r="Q16" s="4">
        <v>48</v>
      </c>
      <c r="R16" s="4">
        <v>88</v>
      </c>
      <c r="S16" s="4">
        <v>68</v>
      </c>
      <c r="T16" s="4">
        <v>68</v>
      </c>
      <c r="U16" s="4">
        <v>32</v>
      </c>
      <c r="V16" s="1">
        <f t="shared" si="0"/>
        <v>712.6</v>
      </c>
      <c r="W16" s="1">
        <f t="shared" si="1"/>
        <v>605.71</v>
      </c>
      <c r="X16" s="4">
        <v>4.8</v>
      </c>
      <c r="Y16" s="4">
        <v>4.8</v>
      </c>
      <c r="Z16" s="1">
        <f t="shared" si="2"/>
        <v>615.31</v>
      </c>
      <c r="AA16" s="1">
        <v>110</v>
      </c>
      <c r="AB16" s="1">
        <f t="shared" si="3"/>
        <v>274.69</v>
      </c>
    </row>
    <row r="17" s="1" customFormat="1" ht="12" spans="1:28">
      <c r="A17" s="4">
        <v>16</v>
      </c>
      <c r="B17" s="1" t="s">
        <v>3718</v>
      </c>
      <c r="C17" s="1" t="s">
        <v>34</v>
      </c>
      <c r="D17" s="1" t="s">
        <v>3719</v>
      </c>
      <c r="E17" s="1" t="s">
        <v>3748</v>
      </c>
      <c r="F17" s="1" t="s">
        <v>3749</v>
      </c>
      <c r="G17" s="1" t="s">
        <v>38</v>
      </c>
      <c r="H17" s="1" t="s">
        <v>39</v>
      </c>
      <c r="I17" s="4">
        <v>32</v>
      </c>
      <c r="J17" s="4">
        <v>49</v>
      </c>
      <c r="K17" s="4">
        <v>38</v>
      </c>
      <c r="L17" s="4">
        <v>48</v>
      </c>
      <c r="M17" s="4">
        <v>45</v>
      </c>
      <c r="N17" s="4">
        <v>78</v>
      </c>
      <c r="O17" s="4">
        <v>49.6</v>
      </c>
      <c r="P17" s="4">
        <v>69</v>
      </c>
      <c r="Q17" s="4">
        <v>48</v>
      </c>
      <c r="R17" s="4">
        <v>88</v>
      </c>
      <c r="S17" s="4">
        <v>68</v>
      </c>
      <c r="T17" s="4">
        <v>68</v>
      </c>
      <c r="U17" s="4">
        <v>32</v>
      </c>
      <c r="V17" s="1">
        <f t="shared" si="0"/>
        <v>712.6</v>
      </c>
      <c r="W17" s="1">
        <f t="shared" si="1"/>
        <v>605.71</v>
      </c>
      <c r="X17" s="4">
        <v>4.8</v>
      </c>
      <c r="Y17" s="4">
        <v>4.8</v>
      </c>
      <c r="Z17" s="1">
        <f t="shared" si="2"/>
        <v>615.31</v>
      </c>
      <c r="AA17" s="1">
        <v>110</v>
      </c>
      <c r="AB17" s="1">
        <f t="shared" si="3"/>
        <v>274.69</v>
      </c>
    </row>
    <row r="18" s="1" customFormat="1" ht="12" spans="1:28">
      <c r="A18" s="4">
        <v>17</v>
      </c>
      <c r="B18" s="1" t="s">
        <v>3718</v>
      </c>
      <c r="C18" s="1" t="s">
        <v>34</v>
      </c>
      <c r="D18" s="1" t="s">
        <v>3719</v>
      </c>
      <c r="E18" s="1" t="s">
        <v>3750</v>
      </c>
      <c r="F18" s="1" t="s">
        <v>3751</v>
      </c>
      <c r="G18" s="1" t="s">
        <v>38</v>
      </c>
      <c r="H18" s="1" t="s">
        <v>39</v>
      </c>
      <c r="I18" s="4">
        <v>32</v>
      </c>
      <c r="J18" s="4">
        <v>49</v>
      </c>
      <c r="K18" s="4">
        <v>38</v>
      </c>
      <c r="L18" s="4">
        <v>48</v>
      </c>
      <c r="M18" s="4">
        <v>45</v>
      </c>
      <c r="N18" s="4">
        <v>78</v>
      </c>
      <c r="O18" s="4">
        <v>49.6</v>
      </c>
      <c r="P18" s="4">
        <v>69</v>
      </c>
      <c r="Q18" s="4">
        <v>48</v>
      </c>
      <c r="R18" s="4">
        <v>88</v>
      </c>
      <c r="S18" s="4">
        <v>68</v>
      </c>
      <c r="T18" s="4">
        <v>68</v>
      </c>
      <c r="U18" s="4">
        <v>32</v>
      </c>
      <c r="V18" s="1">
        <f t="shared" si="0"/>
        <v>712.6</v>
      </c>
      <c r="W18" s="1">
        <f t="shared" si="1"/>
        <v>605.71</v>
      </c>
      <c r="X18" s="4">
        <v>4.8</v>
      </c>
      <c r="Y18" s="4">
        <v>4.8</v>
      </c>
      <c r="Z18" s="1">
        <f t="shared" si="2"/>
        <v>615.31</v>
      </c>
      <c r="AA18" s="1">
        <v>110</v>
      </c>
      <c r="AB18" s="1">
        <f t="shared" si="3"/>
        <v>274.69</v>
      </c>
    </row>
    <row r="19" s="1" customFormat="1" ht="12" spans="1:28">
      <c r="A19" s="4">
        <v>18</v>
      </c>
      <c r="B19" s="1" t="s">
        <v>3718</v>
      </c>
      <c r="C19" s="1" t="s">
        <v>34</v>
      </c>
      <c r="D19" s="1" t="s">
        <v>3719</v>
      </c>
      <c r="E19" s="1" t="s">
        <v>3752</v>
      </c>
      <c r="F19" s="1" t="s">
        <v>3753</v>
      </c>
      <c r="G19" s="1" t="s">
        <v>38</v>
      </c>
      <c r="H19" s="1" t="s">
        <v>39</v>
      </c>
      <c r="I19" s="4">
        <v>32</v>
      </c>
      <c r="J19" s="4">
        <v>49</v>
      </c>
      <c r="K19" s="4">
        <v>38</v>
      </c>
      <c r="L19" s="4">
        <v>48</v>
      </c>
      <c r="M19" s="4">
        <v>45</v>
      </c>
      <c r="N19" s="4">
        <v>78</v>
      </c>
      <c r="O19" s="4">
        <v>49.6</v>
      </c>
      <c r="P19" s="4">
        <v>69</v>
      </c>
      <c r="Q19" s="4">
        <v>48</v>
      </c>
      <c r="R19" s="4">
        <v>88</v>
      </c>
      <c r="S19" s="4">
        <v>68</v>
      </c>
      <c r="T19" s="4">
        <v>68</v>
      </c>
      <c r="U19" s="4">
        <v>32</v>
      </c>
      <c r="V19" s="1">
        <f t="shared" si="0"/>
        <v>712.6</v>
      </c>
      <c r="W19" s="1">
        <f t="shared" si="1"/>
        <v>605.71</v>
      </c>
      <c r="X19" s="4">
        <v>4.8</v>
      </c>
      <c r="Y19" s="4">
        <v>4.8</v>
      </c>
      <c r="Z19" s="1">
        <f t="shared" si="2"/>
        <v>615.31</v>
      </c>
      <c r="AA19" s="1">
        <v>110</v>
      </c>
      <c r="AB19" s="1">
        <f t="shared" si="3"/>
        <v>274.69</v>
      </c>
    </row>
    <row r="20" s="1" customFormat="1" ht="12" spans="1:28">
      <c r="A20" s="4">
        <v>19</v>
      </c>
      <c r="B20" s="1" t="s">
        <v>3718</v>
      </c>
      <c r="C20" s="1" t="s">
        <v>34</v>
      </c>
      <c r="D20" s="1" t="s">
        <v>3719</v>
      </c>
      <c r="E20" s="1" t="s">
        <v>3754</v>
      </c>
      <c r="F20" s="1" t="s">
        <v>3755</v>
      </c>
      <c r="G20" s="1" t="s">
        <v>38</v>
      </c>
      <c r="H20" s="1" t="s">
        <v>39</v>
      </c>
      <c r="I20" s="4">
        <v>32</v>
      </c>
      <c r="J20" s="4">
        <v>49</v>
      </c>
      <c r="K20" s="4">
        <v>38</v>
      </c>
      <c r="L20" s="4">
        <v>48</v>
      </c>
      <c r="M20" s="4">
        <v>45</v>
      </c>
      <c r="N20" s="4">
        <v>78</v>
      </c>
      <c r="O20" s="4">
        <v>49.6</v>
      </c>
      <c r="P20" s="4">
        <v>69</v>
      </c>
      <c r="Q20" s="4">
        <v>48</v>
      </c>
      <c r="R20" s="4">
        <v>88</v>
      </c>
      <c r="S20" s="4">
        <v>68</v>
      </c>
      <c r="T20" s="4">
        <v>68</v>
      </c>
      <c r="U20" s="4">
        <v>32</v>
      </c>
      <c r="V20" s="1">
        <f t="shared" si="0"/>
        <v>712.6</v>
      </c>
      <c r="W20" s="1">
        <f t="shared" si="1"/>
        <v>605.71</v>
      </c>
      <c r="X20" s="4">
        <v>4.8</v>
      </c>
      <c r="Y20" s="4">
        <v>4.8</v>
      </c>
      <c r="Z20" s="1">
        <f t="shared" si="2"/>
        <v>615.31</v>
      </c>
      <c r="AA20" s="1">
        <v>110</v>
      </c>
      <c r="AB20" s="1">
        <f t="shared" si="3"/>
        <v>274.69</v>
      </c>
    </row>
    <row r="21" s="1" customFormat="1" ht="12" spans="1:28">
      <c r="A21" s="4">
        <v>20</v>
      </c>
      <c r="B21" s="1" t="s">
        <v>3718</v>
      </c>
      <c r="C21" s="1" t="s">
        <v>34</v>
      </c>
      <c r="D21" s="1" t="s">
        <v>3719</v>
      </c>
      <c r="E21" s="1" t="s">
        <v>3756</v>
      </c>
      <c r="F21" s="1" t="s">
        <v>3757</v>
      </c>
      <c r="G21" s="1" t="s">
        <v>38</v>
      </c>
      <c r="H21" s="1" t="s">
        <v>39</v>
      </c>
      <c r="I21" s="4">
        <v>32</v>
      </c>
      <c r="J21" s="4">
        <v>49</v>
      </c>
      <c r="K21" s="4">
        <v>38</v>
      </c>
      <c r="L21" s="4">
        <v>48</v>
      </c>
      <c r="M21" s="4">
        <v>45</v>
      </c>
      <c r="N21" s="4">
        <v>78</v>
      </c>
      <c r="O21" s="4">
        <v>49.6</v>
      </c>
      <c r="P21" s="4">
        <v>69</v>
      </c>
      <c r="Q21" s="4">
        <v>48</v>
      </c>
      <c r="R21" s="4">
        <v>88</v>
      </c>
      <c r="S21" s="4">
        <v>68</v>
      </c>
      <c r="T21" s="4">
        <v>68</v>
      </c>
      <c r="U21" s="4">
        <v>32</v>
      </c>
      <c r="V21" s="1">
        <f t="shared" si="0"/>
        <v>712.6</v>
      </c>
      <c r="W21" s="1">
        <f t="shared" si="1"/>
        <v>605.71</v>
      </c>
      <c r="X21" s="4">
        <v>4.8</v>
      </c>
      <c r="Y21" s="4">
        <v>4.8</v>
      </c>
      <c r="Z21" s="1">
        <f t="shared" si="2"/>
        <v>615.31</v>
      </c>
      <c r="AA21" s="1">
        <v>110</v>
      </c>
      <c r="AB21" s="1">
        <f t="shared" si="3"/>
        <v>274.69</v>
      </c>
    </row>
    <row r="22" s="1" customFormat="1" ht="12" spans="1:28">
      <c r="A22" s="4">
        <v>21</v>
      </c>
      <c r="B22" s="1" t="s">
        <v>3718</v>
      </c>
      <c r="C22" s="1" t="s">
        <v>34</v>
      </c>
      <c r="D22" s="1" t="s">
        <v>3719</v>
      </c>
      <c r="E22" s="1" t="s">
        <v>3758</v>
      </c>
      <c r="F22" s="1" t="s">
        <v>3759</v>
      </c>
      <c r="G22" s="1" t="s">
        <v>38</v>
      </c>
      <c r="H22" s="1" t="s">
        <v>39</v>
      </c>
      <c r="I22" s="4">
        <v>32</v>
      </c>
      <c r="J22" s="4">
        <v>49</v>
      </c>
      <c r="K22" s="4">
        <v>38</v>
      </c>
      <c r="L22" s="4">
        <v>48</v>
      </c>
      <c r="M22" s="4">
        <v>45</v>
      </c>
      <c r="N22" s="4">
        <v>78</v>
      </c>
      <c r="O22" s="4">
        <v>49.6</v>
      </c>
      <c r="P22" s="4">
        <v>69</v>
      </c>
      <c r="Q22" s="4">
        <v>48</v>
      </c>
      <c r="R22" s="4">
        <v>88</v>
      </c>
      <c r="S22" s="4">
        <v>68</v>
      </c>
      <c r="T22" s="4">
        <v>68</v>
      </c>
      <c r="U22" s="4">
        <v>32</v>
      </c>
      <c r="V22" s="1">
        <f t="shared" si="0"/>
        <v>712.6</v>
      </c>
      <c r="W22" s="1">
        <f t="shared" si="1"/>
        <v>605.71</v>
      </c>
      <c r="X22" s="4">
        <v>4.8</v>
      </c>
      <c r="Y22" s="4">
        <v>4.8</v>
      </c>
      <c r="Z22" s="1">
        <f t="shared" si="2"/>
        <v>615.31</v>
      </c>
      <c r="AA22" s="1">
        <v>110</v>
      </c>
      <c r="AB22" s="1">
        <f t="shared" si="3"/>
        <v>274.69</v>
      </c>
    </row>
    <row r="23" s="1" customFormat="1" ht="12" spans="1:28">
      <c r="A23" s="4">
        <v>22</v>
      </c>
      <c r="B23" s="1" t="s">
        <v>3718</v>
      </c>
      <c r="C23" s="1" t="s">
        <v>34</v>
      </c>
      <c r="D23" s="1" t="s">
        <v>3719</v>
      </c>
      <c r="E23" s="1" t="s">
        <v>3760</v>
      </c>
      <c r="F23" s="1" t="s">
        <v>3761</v>
      </c>
      <c r="G23" s="1" t="s">
        <v>38</v>
      </c>
      <c r="H23" s="1" t="s">
        <v>39</v>
      </c>
      <c r="I23" s="4">
        <v>32</v>
      </c>
      <c r="J23" s="4">
        <v>49</v>
      </c>
      <c r="K23" s="4">
        <v>38</v>
      </c>
      <c r="L23" s="4">
        <v>48</v>
      </c>
      <c r="M23" s="4">
        <v>45</v>
      </c>
      <c r="N23" s="4">
        <v>78</v>
      </c>
      <c r="O23" s="4">
        <v>49.6</v>
      </c>
      <c r="P23" s="4">
        <v>69</v>
      </c>
      <c r="Q23" s="4">
        <v>48</v>
      </c>
      <c r="R23" s="4">
        <v>88</v>
      </c>
      <c r="S23" s="4">
        <v>68</v>
      </c>
      <c r="T23" s="4">
        <v>68</v>
      </c>
      <c r="U23" s="4">
        <v>32</v>
      </c>
      <c r="V23" s="1">
        <f t="shared" si="0"/>
        <v>712.6</v>
      </c>
      <c r="W23" s="1">
        <f t="shared" si="1"/>
        <v>605.71</v>
      </c>
      <c r="X23" s="4">
        <v>4.8</v>
      </c>
      <c r="Y23" s="4">
        <v>4.8</v>
      </c>
      <c r="Z23" s="1">
        <f t="shared" si="2"/>
        <v>615.31</v>
      </c>
      <c r="AA23" s="1">
        <v>110</v>
      </c>
      <c r="AB23" s="1">
        <f t="shared" si="3"/>
        <v>274.69</v>
      </c>
    </row>
    <row r="24" s="1" customFormat="1" ht="12" spans="1:28">
      <c r="A24" s="4">
        <v>23</v>
      </c>
      <c r="B24" s="1" t="s">
        <v>3718</v>
      </c>
      <c r="C24" s="1" t="s">
        <v>34</v>
      </c>
      <c r="D24" s="1" t="s">
        <v>3719</v>
      </c>
      <c r="E24" s="1" t="s">
        <v>3762</v>
      </c>
      <c r="F24" s="1" t="s">
        <v>3763</v>
      </c>
      <c r="G24" s="1" t="s">
        <v>38</v>
      </c>
      <c r="H24" s="1" t="s">
        <v>39</v>
      </c>
      <c r="I24" s="4">
        <v>32</v>
      </c>
      <c r="J24" s="4">
        <v>49</v>
      </c>
      <c r="K24" s="4">
        <v>38</v>
      </c>
      <c r="L24" s="4">
        <v>48</v>
      </c>
      <c r="M24" s="4">
        <v>45</v>
      </c>
      <c r="N24" s="4">
        <v>78</v>
      </c>
      <c r="O24" s="4">
        <v>49.6</v>
      </c>
      <c r="P24" s="4">
        <v>69</v>
      </c>
      <c r="Q24" s="4">
        <v>48</v>
      </c>
      <c r="R24" s="4">
        <v>88</v>
      </c>
      <c r="S24" s="4">
        <v>68</v>
      </c>
      <c r="T24" s="4">
        <v>68</v>
      </c>
      <c r="U24" s="4">
        <v>32</v>
      </c>
      <c r="V24" s="1">
        <f t="shared" si="0"/>
        <v>712.6</v>
      </c>
      <c r="W24" s="1">
        <f t="shared" si="1"/>
        <v>605.71</v>
      </c>
      <c r="X24" s="4">
        <v>4.8</v>
      </c>
      <c r="Y24" s="4">
        <v>4.8</v>
      </c>
      <c r="Z24" s="1">
        <f t="shared" si="2"/>
        <v>615.31</v>
      </c>
      <c r="AA24" s="1">
        <v>110</v>
      </c>
      <c r="AB24" s="1">
        <f t="shared" si="3"/>
        <v>274.69</v>
      </c>
    </row>
    <row r="25" s="1" customFormat="1" ht="12" spans="1:28">
      <c r="A25" s="4">
        <v>24</v>
      </c>
      <c r="B25" s="1" t="s">
        <v>3718</v>
      </c>
      <c r="C25" s="1" t="s">
        <v>34</v>
      </c>
      <c r="D25" s="1" t="s">
        <v>3719</v>
      </c>
      <c r="E25" s="1" t="s">
        <v>3764</v>
      </c>
      <c r="F25" s="1" t="s">
        <v>3765</v>
      </c>
      <c r="G25" s="1" t="s">
        <v>38</v>
      </c>
      <c r="H25" s="1" t="s">
        <v>39</v>
      </c>
      <c r="I25" s="4">
        <v>32</v>
      </c>
      <c r="J25" s="4">
        <v>49</v>
      </c>
      <c r="K25" s="4">
        <v>38</v>
      </c>
      <c r="L25" s="4">
        <v>48</v>
      </c>
      <c r="M25" s="4">
        <v>45</v>
      </c>
      <c r="N25" s="4">
        <v>78</v>
      </c>
      <c r="O25" s="4">
        <v>49.6</v>
      </c>
      <c r="P25" s="4">
        <v>69</v>
      </c>
      <c r="Q25" s="4">
        <v>48</v>
      </c>
      <c r="R25" s="4">
        <v>88</v>
      </c>
      <c r="S25" s="4">
        <v>68</v>
      </c>
      <c r="T25" s="4">
        <v>68</v>
      </c>
      <c r="U25" s="4">
        <v>32</v>
      </c>
      <c r="V25" s="1">
        <f t="shared" si="0"/>
        <v>712.6</v>
      </c>
      <c r="W25" s="1">
        <f t="shared" si="1"/>
        <v>605.71</v>
      </c>
      <c r="X25" s="4">
        <v>4.8</v>
      </c>
      <c r="Y25" s="4">
        <v>4.8</v>
      </c>
      <c r="Z25" s="1">
        <f t="shared" si="2"/>
        <v>615.31</v>
      </c>
      <c r="AA25" s="1">
        <v>110</v>
      </c>
      <c r="AB25" s="1">
        <f t="shared" si="3"/>
        <v>274.69</v>
      </c>
    </row>
    <row r="26" s="1" customFormat="1" ht="12" spans="1:28">
      <c r="A26" s="4">
        <v>25</v>
      </c>
      <c r="B26" s="1" t="s">
        <v>3718</v>
      </c>
      <c r="C26" s="1" t="s">
        <v>34</v>
      </c>
      <c r="D26" s="1" t="s">
        <v>3719</v>
      </c>
      <c r="E26" s="1" t="s">
        <v>3766</v>
      </c>
      <c r="F26" s="1" t="s">
        <v>3767</v>
      </c>
      <c r="G26" s="1" t="s">
        <v>38</v>
      </c>
      <c r="H26" s="1" t="s">
        <v>39</v>
      </c>
      <c r="I26" s="4">
        <v>32</v>
      </c>
      <c r="J26" s="4">
        <v>49</v>
      </c>
      <c r="K26" s="4">
        <v>38</v>
      </c>
      <c r="L26" s="4">
        <v>48</v>
      </c>
      <c r="M26" s="4">
        <v>45</v>
      </c>
      <c r="N26" s="4">
        <v>78</v>
      </c>
      <c r="O26" s="4">
        <v>49.6</v>
      </c>
      <c r="P26" s="4">
        <v>69</v>
      </c>
      <c r="Q26" s="4">
        <v>48</v>
      </c>
      <c r="R26" s="4">
        <v>88</v>
      </c>
      <c r="S26" s="4">
        <v>68</v>
      </c>
      <c r="T26" s="4">
        <v>68</v>
      </c>
      <c r="U26" s="4">
        <v>32</v>
      </c>
      <c r="V26" s="1">
        <f t="shared" si="0"/>
        <v>712.6</v>
      </c>
      <c r="W26" s="1">
        <f t="shared" si="1"/>
        <v>605.71</v>
      </c>
      <c r="X26" s="4">
        <v>4.8</v>
      </c>
      <c r="Y26" s="4">
        <v>4.8</v>
      </c>
      <c r="Z26" s="1">
        <f t="shared" si="2"/>
        <v>615.31</v>
      </c>
      <c r="AA26" s="1">
        <v>110</v>
      </c>
      <c r="AB26" s="1">
        <f t="shared" si="3"/>
        <v>274.69</v>
      </c>
    </row>
    <row r="27" s="1" customFormat="1" ht="12" spans="1:28">
      <c r="A27" s="4">
        <v>26</v>
      </c>
      <c r="B27" s="1" t="s">
        <v>3718</v>
      </c>
      <c r="C27" s="1" t="s">
        <v>34</v>
      </c>
      <c r="D27" s="1" t="s">
        <v>3719</v>
      </c>
      <c r="E27" s="1" t="s">
        <v>3768</v>
      </c>
      <c r="F27" s="1" t="s">
        <v>3769</v>
      </c>
      <c r="G27" s="1" t="s">
        <v>38</v>
      </c>
      <c r="H27" s="1" t="s">
        <v>39</v>
      </c>
      <c r="I27" s="4">
        <v>32</v>
      </c>
      <c r="J27" s="4">
        <v>49</v>
      </c>
      <c r="K27" s="4">
        <v>38</v>
      </c>
      <c r="L27" s="4">
        <v>48</v>
      </c>
      <c r="M27" s="4">
        <v>45</v>
      </c>
      <c r="N27" s="4">
        <v>78</v>
      </c>
      <c r="O27" s="4">
        <v>49.6</v>
      </c>
      <c r="P27" s="4">
        <v>69</v>
      </c>
      <c r="Q27" s="4">
        <v>48</v>
      </c>
      <c r="R27" s="4">
        <v>88</v>
      </c>
      <c r="S27" s="4">
        <v>68</v>
      </c>
      <c r="T27" s="4">
        <v>68</v>
      </c>
      <c r="U27" s="4">
        <v>32</v>
      </c>
      <c r="V27" s="1">
        <f t="shared" si="0"/>
        <v>712.6</v>
      </c>
      <c r="W27" s="1">
        <f t="shared" si="1"/>
        <v>605.71</v>
      </c>
      <c r="X27" s="4">
        <v>4.8</v>
      </c>
      <c r="Y27" s="4">
        <v>4.8</v>
      </c>
      <c r="Z27" s="1">
        <f t="shared" si="2"/>
        <v>615.31</v>
      </c>
      <c r="AA27" s="1">
        <v>110</v>
      </c>
      <c r="AB27" s="1">
        <f t="shared" si="3"/>
        <v>274.69</v>
      </c>
    </row>
    <row r="28" s="1" customFormat="1" ht="12" spans="1:28">
      <c r="A28" s="4">
        <v>27</v>
      </c>
      <c r="B28" s="1" t="s">
        <v>3718</v>
      </c>
      <c r="C28" s="1" t="s">
        <v>34</v>
      </c>
      <c r="D28" s="1" t="s">
        <v>3719</v>
      </c>
      <c r="E28" s="1" t="s">
        <v>3770</v>
      </c>
      <c r="F28" s="1" t="s">
        <v>3771</v>
      </c>
      <c r="G28" s="1" t="s">
        <v>38</v>
      </c>
      <c r="H28" s="1" t="s">
        <v>39</v>
      </c>
      <c r="I28" s="4">
        <v>32</v>
      </c>
      <c r="J28" s="4">
        <v>49</v>
      </c>
      <c r="K28" s="4">
        <v>38</v>
      </c>
      <c r="L28" s="4">
        <v>48</v>
      </c>
      <c r="M28" s="4">
        <v>45</v>
      </c>
      <c r="N28" s="4">
        <v>78</v>
      </c>
      <c r="O28" s="4">
        <v>49.6</v>
      </c>
      <c r="P28" s="4">
        <v>69</v>
      </c>
      <c r="Q28" s="4">
        <v>48</v>
      </c>
      <c r="R28" s="4">
        <v>88</v>
      </c>
      <c r="S28" s="4">
        <v>68</v>
      </c>
      <c r="T28" s="4">
        <v>68</v>
      </c>
      <c r="U28" s="4">
        <v>32</v>
      </c>
      <c r="V28" s="1">
        <f t="shared" si="0"/>
        <v>712.6</v>
      </c>
      <c r="W28" s="1">
        <f t="shared" si="1"/>
        <v>605.71</v>
      </c>
      <c r="X28" s="4">
        <v>4.8</v>
      </c>
      <c r="Y28" s="4">
        <v>4.8</v>
      </c>
      <c r="Z28" s="1">
        <f t="shared" si="2"/>
        <v>615.31</v>
      </c>
      <c r="AA28" s="1">
        <v>110</v>
      </c>
      <c r="AB28" s="1">
        <f t="shared" si="3"/>
        <v>274.69</v>
      </c>
    </row>
    <row r="29" s="1" customFormat="1" ht="12" spans="1:28">
      <c r="A29" s="4">
        <v>28</v>
      </c>
      <c r="B29" s="1" t="s">
        <v>3718</v>
      </c>
      <c r="C29" s="1" t="s">
        <v>34</v>
      </c>
      <c r="D29" s="1" t="s">
        <v>3772</v>
      </c>
      <c r="E29" s="1" t="s">
        <v>3773</v>
      </c>
      <c r="F29" s="1" t="s">
        <v>3774</v>
      </c>
      <c r="G29" s="1" t="s">
        <v>38</v>
      </c>
      <c r="H29" s="1" t="s">
        <v>39</v>
      </c>
      <c r="I29" s="4">
        <v>32</v>
      </c>
      <c r="J29" s="4">
        <v>49</v>
      </c>
      <c r="K29" s="4">
        <v>38</v>
      </c>
      <c r="L29" s="4">
        <v>48</v>
      </c>
      <c r="M29" s="4">
        <v>45</v>
      </c>
      <c r="N29" s="4">
        <v>78</v>
      </c>
      <c r="O29" s="4">
        <v>49.6</v>
      </c>
      <c r="P29" s="4">
        <v>69</v>
      </c>
      <c r="Q29" s="4">
        <v>48</v>
      </c>
      <c r="R29" s="4">
        <v>88</v>
      </c>
      <c r="S29" s="4">
        <v>68</v>
      </c>
      <c r="T29" s="4">
        <v>68</v>
      </c>
      <c r="U29" s="4">
        <v>32</v>
      </c>
      <c r="V29" s="1">
        <f t="shared" si="0"/>
        <v>712.6</v>
      </c>
      <c r="W29" s="1">
        <f t="shared" si="1"/>
        <v>605.71</v>
      </c>
      <c r="X29" s="4">
        <v>4.8</v>
      </c>
      <c r="Y29" s="4">
        <v>4.8</v>
      </c>
      <c r="Z29" s="1">
        <f t="shared" si="2"/>
        <v>615.31</v>
      </c>
      <c r="AA29" s="1">
        <v>110</v>
      </c>
      <c r="AB29" s="1">
        <f t="shared" si="3"/>
        <v>274.69</v>
      </c>
    </row>
    <row r="30" s="1" customFormat="1" ht="12" spans="1:28">
      <c r="A30" s="4">
        <v>29</v>
      </c>
      <c r="B30" s="1" t="s">
        <v>3718</v>
      </c>
      <c r="C30" s="1" t="s">
        <v>34</v>
      </c>
      <c r="D30" s="1" t="s">
        <v>3772</v>
      </c>
      <c r="E30" s="1" t="s">
        <v>3775</v>
      </c>
      <c r="F30" s="1" t="s">
        <v>3776</v>
      </c>
      <c r="G30" s="1" t="s">
        <v>38</v>
      </c>
      <c r="H30" s="1" t="s">
        <v>39</v>
      </c>
      <c r="I30" s="4">
        <v>32</v>
      </c>
      <c r="J30" s="4">
        <v>49</v>
      </c>
      <c r="K30" s="4">
        <v>38</v>
      </c>
      <c r="L30" s="4">
        <v>48</v>
      </c>
      <c r="M30" s="4">
        <v>45</v>
      </c>
      <c r="N30" s="4">
        <v>78</v>
      </c>
      <c r="O30" s="4">
        <v>49.6</v>
      </c>
      <c r="P30" s="4">
        <v>69</v>
      </c>
      <c r="Q30" s="4">
        <v>48</v>
      </c>
      <c r="R30" s="4">
        <v>88</v>
      </c>
      <c r="S30" s="4">
        <v>68</v>
      </c>
      <c r="T30" s="4">
        <v>68</v>
      </c>
      <c r="U30" s="4">
        <v>32</v>
      </c>
      <c r="V30" s="1">
        <f t="shared" si="0"/>
        <v>712.6</v>
      </c>
      <c r="W30" s="1">
        <f t="shared" si="1"/>
        <v>605.71</v>
      </c>
      <c r="X30" s="4">
        <v>4.8</v>
      </c>
      <c r="Y30" s="4">
        <v>4.8</v>
      </c>
      <c r="Z30" s="1">
        <f t="shared" si="2"/>
        <v>615.31</v>
      </c>
      <c r="AA30" s="1">
        <v>110</v>
      </c>
      <c r="AB30" s="1">
        <f t="shared" si="3"/>
        <v>274.69</v>
      </c>
    </row>
    <row r="31" s="1" customFormat="1" ht="12" spans="1:28">
      <c r="A31" s="4">
        <v>30</v>
      </c>
      <c r="B31" s="1" t="s">
        <v>3718</v>
      </c>
      <c r="C31" s="1" t="s">
        <v>34</v>
      </c>
      <c r="D31" s="1" t="s">
        <v>3772</v>
      </c>
      <c r="E31" s="1" t="s">
        <v>3777</v>
      </c>
      <c r="F31" s="1" t="s">
        <v>518</v>
      </c>
      <c r="G31" s="1" t="s">
        <v>38</v>
      </c>
      <c r="H31" s="1" t="s">
        <v>39</v>
      </c>
      <c r="I31" s="4">
        <v>32</v>
      </c>
      <c r="J31" s="4">
        <v>49</v>
      </c>
      <c r="K31" s="4">
        <v>38</v>
      </c>
      <c r="L31" s="4">
        <v>48</v>
      </c>
      <c r="M31" s="4">
        <v>45</v>
      </c>
      <c r="N31" s="4">
        <v>78</v>
      </c>
      <c r="O31" s="4">
        <v>49.6</v>
      </c>
      <c r="P31" s="4">
        <v>69</v>
      </c>
      <c r="Q31" s="4">
        <v>48</v>
      </c>
      <c r="R31" s="4">
        <v>88</v>
      </c>
      <c r="S31" s="4">
        <v>68</v>
      </c>
      <c r="T31" s="4">
        <v>68</v>
      </c>
      <c r="U31" s="4">
        <v>32</v>
      </c>
      <c r="V31" s="1">
        <f t="shared" si="0"/>
        <v>712.6</v>
      </c>
      <c r="W31" s="1">
        <f t="shared" si="1"/>
        <v>605.71</v>
      </c>
      <c r="X31" s="4">
        <v>4.8</v>
      </c>
      <c r="Y31" s="4">
        <v>4.8</v>
      </c>
      <c r="Z31" s="1">
        <f t="shared" si="2"/>
        <v>615.31</v>
      </c>
      <c r="AA31" s="1">
        <v>110</v>
      </c>
      <c r="AB31" s="1">
        <f t="shared" si="3"/>
        <v>274.69</v>
      </c>
    </row>
    <row r="32" s="1" customFormat="1" ht="12" spans="1:28">
      <c r="A32" s="4">
        <v>31</v>
      </c>
      <c r="B32" s="1" t="s">
        <v>3718</v>
      </c>
      <c r="C32" s="1" t="s">
        <v>34</v>
      </c>
      <c r="D32" s="1" t="s">
        <v>3772</v>
      </c>
      <c r="E32" s="1" t="s">
        <v>3778</v>
      </c>
      <c r="F32" s="1" t="s">
        <v>3779</v>
      </c>
      <c r="G32" s="1" t="s">
        <v>38</v>
      </c>
      <c r="H32" s="1" t="s">
        <v>39</v>
      </c>
      <c r="I32" s="4">
        <v>32</v>
      </c>
      <c r="J32" s="4">
        <v>49</v>
      </c>
      <c r="K32" s="4">
        <v>38</v>
      </c>
      <c r="L32" s="4">
        <v>48</v>
      </c>
      <c r="M32" s="4">
        <v>45</v>
      </c>
      <c r="N32" s="4">
        <v>78</v>
      </c>
      <c r="O32" s="4">
        <v>49.6</v>
      </c>
      <c r="P32" s="4">
        <v>69</v>
      </c>
      <c r="Q32" s="4">
        <v>48</v>
      </c>
      <c r="R32" s="4">
        <v>88</v>
      </c>
      <c r="S32" s="4">
        <v>68</v>
      </c>
      <c r="T32" s="4">
        <v>68</v>
      </c>
      <c r="U32" s="4">
        <v>32</v>
      </c>
      <c r="V32" s="1">
        <f t="shared" si="0"/>
        <v>712.6</v>
      </c>
      <c r="W32" s="1">
        <f t="shared" si="1"/>
        <v>605.71</v>
      </c>
      <c r="X32" s="4">
        <v>4.8</v>
      </c>
      <c r="Y32" s="4">
        <v>4.8</v>
      </c>
      <c r="Z32" s="1">
        <f t="shared" si="2"/>
        <v>615.31</v>
      </c>
      <c r="AA32" s="1">
        <v>110</v>
      </c>
      <c r="AB32" s="1">
        <f t="shared" si="3"/>
        <v>274.69</v>
      </c>
    </row>
    <row r="33" s="1" customFormat="1" ht="12" spans="1:28">
      <c r="A33" s="4">
        <v>32</v>
      </c>
      <c r="B33" s="1" t="s">
        <v>3718</v>
      </c>
      <c r="C33" s="1" t="s">
        <v>34</v>
      </c>
      <c r="D33" s="1" t="s">
        <v>3772</v>
      </c>
      <c r="E33" s="1" t="s">
        <v>3780</v>
      </c>
      <c r="F33" s="1" t="s">
        <v>3781</v>
      </c>
      <c r="G33" s="1" t="s">
        <v>38</v>
      </c>
      <c r="H33" s="1" t="s">
        <v>39</v>
      </c>
      <c r="I33" s="4">
        <v>32</v>
      </c>
      <c r="J33" s="4">
        <v>49</v>
      </c>
      <c r="K33" s="4">
        <v>38</v>
      </c>
      <c r="L33" s="4">
        <v>48</v>
      </c>
      <c r="M33" s="4">
        <v>45</v>
      </c>
      <c r="N33" s="4">
        <v>78</v>
      </c>
      <c r="O33" s="4">
        <v>49.6</v>
      </c>
      <c r="P33" s="4">
        <v>69</v>
      </c>
      <c r="Q33" s="4">
        <v>48</v>
      </c>
      <c r="R33" s="4">
        <v>88</v>
      </c>
      <c r="S33" s="4">
        <v>68</v>
      </c>
      <c r="T33" s="4">
        <v>68</v>
      </c>
      <c r="U33" s="4">
        <v>32</v>
      </c>
      <c r="V33" s="1">
        <f t="shared" si="0"/>
        <v>712.6</v>
      </c>
      <c r="W33" s="1">
        <f t="shared" si="1"/>
        <v>605.71</v>
      </c>
      <c r="X33" s="4">
        <v>4.8</v>
      </c>
      <c r="Y33" s="4">
        <v>4.8</v>
      </c>
      <c r="Z33" s="1">
        <f t="shared" si="2"/>
        <v>615.31</v>
      </c>
      <c r="AA33" s="1">
        <v>110</v>
      </c>
      <c r="AB33" s="1">
        <f t="shared" si="3"/>
        <v>274.69</v>
      </c>
    </row>
    <row r="34" s="1" customFormat="1" ht="12" spans="1:28">
      <c r="A34" s="4">
        <v>33</v>
      </c>
      <c r="B34" s="1" t="s">
        <v>3718</v>
      </c>
      <c r="C34" s="1" t="s">
        <v>34</v>
      </c>
      <c r="D34" s="1" t="s">
        <v>3772</v>
      </c>
      <c r="E34" s="1" t="s">
        <v>3782</v>
      </c>
      <c r="F34" s="1" t="s">
        <v>3783</v>
      </c>
      <c r="G34" s="1" t="s">
        <v>38</v>
      </c>
      <c r="H34" s="1" t="s">
        <v>39</v>
      </c>
      <c r="I34" s="4">
        <v>32</v>
      </c>
      <c r="J34" s="4">
        <v>49</v>
      </c>
      <c r="K34" s="4">
        <v>38</v>
      </c>
      <c r="L34" s="4">
        <v>48</v>
      </c>
      <c r="M34" s="4">
        <v>45</v>
      </c>
      <c r="N34" s="4">
        <v>78</v>
      </c>
      <c r="O34" s="4">
        <v>49.6</v>
      </c>
      <c r="P34" s="4">
        <v>69</v>
      </c>
      <c r="Q34" s="4">
        <v>48</v>
      </c>
      <c r="R34" s="4">
        <v>88</v>
      </c>
      <c r="S34" s="4">
        <v>68</v>
      </c>
      <c r="T34" s="4">
        <v>68</v>
      </c>
      <c r="U34" s="4">
        <v>32</v>
      </c>
      <c r="V34" s="1">
        <f t="shared" si="0"/>
        <v>712.6</v>
      </c>
      <c r="W34" s="1">
        <f t="shared" si="1"/>
        <v>605.71</v>
      </c>
      <c r="X34" s="4">
        <v>4.8</v>
      </c>
      <c r="Y34" s="4">
        <v>4.8</v>
      </c>
      <c r="Z34" s="1">
        <f t="shared" si="2"/>
        <v>615.31</v>
      </c>
      <c r="AA34" s="1">
        <v>110</v>
      </c>
      <c r="AB34" s="1">
        <f t="shared" si="3"/>
        <v>274.69</v>
      </c>
    </row>
    <row r="35" s="1" customFormat="1" ht="12" spans="1:28">
      <c r="A35" s="4">
        <v>34</v>
      </c>
      <c r="B35" s="1" t="s">
        <v>3718</v>
      </c>
      <c r="C35" s="1" t="s">
        <v>34</v>
      </c>
      <c r="D35" s="1" t="s">
        <v>3772</v>
      </c>
      <c r="E35" s="1" t="s">
        <v>3784</v>
      </c>
      <c r="F35" s="1" t="s">
        <v>3785</v>
      </c>
      <c r="G35" s="1" t="s">
        <v>38</v>
      </c>
      <c r="H35" s="1" t="s">
        <v>39</v>
      </c>
      <c r="I35" s="4">
        <v>32</v>
      </c>
      <c r="J35" s="4">
        <v>49</v>
      </c>
      <c r="K35" s="4">
        <v>38</v>
      </c>
      <c r="L35" s="4">
        <v>48</v>
      </c>
      <c r="M35" s="4">
        <v>45</v>
      </c>
      <c r="N35" s="4">
        <v>78</v>
      </c>
      <c r="O35" s="4">
        <v>49.6</v>
      </c>
      <c r="P35" s="4">
        <v>69</v>
      </c>
      <c r="Q35" s="4">
        <v>48</v>
      </c>
      <c r="R35" s="4">
        <v>88</v>
      </c>
      <c r="S35" s="4">
        <v>68</v>
      </c>
      <c r="T35" s="4">
        <v>68</v>
      </c>
      <c r="U35" s="4">
        <v>32</v>
      </c>
      <c r="V35" s="1">
        <f t="shared" ref="V35:V54" si="4">SUM(I35:U35)</f>
        <v>712.6</v>
      </c>
      <c r="W35" s="1">
        <f t="shared" ref="W35:W54" si="5">V35*0.85</f>
        <v>605.71</v>
      </c>
      <c r="X35" s="4">
        <v>4.8</v>
      </c>
      <c r="Y35" s="4">
        <v>4.8</v>
      </c>
      <c r="Z35" s="1">
        <f t="shared" ref="Z35:Z54" si="6">W35+X35+Y35</f>
        <v>615.31</v>
      </c>
      <c r="AA35" s="1">
        <v>110</v>
      </c>
      <c r="AB35" s="1">
        <f t="shared" ref="AB35:AB55" si="7">G35-Z35-AA35</f>
        <v>274.69</v>
      </c>
    </row>
    <row r="36" s="1" customFormat="1" ht="12" spans="1:28">
      <c r="A36" s="4">
        <v>35</v>
      </c>
      <c r="B36" s="1" t="s">
        <v>3718</v>
      </c>
      <c r="C36" s="1" t="s">
        <v>34</v>
      </c>
      <c r="D36" s="1" t="s">
        <v>3772</v>
      </c>
      <c r="E36" s="1" t="s">
        <v>3786</v>
      </c>
      <c r="F36" s="1" t="s">
        <v>3787</v>
      </c>
      <c r="G36" s="1" t="s">
        <v>38</v>
      </c>
      <c r="H36" s="1" t="s">
        <v>39</v>
      </c>
      <c r="I36" s="4">
        <v>32</v>
      </c>
      <c r="J36" s="4">
        <v>49</v>
      </c>
      <c r="K36" s="4">
        <v>38</v>
      </c>
      <c r="L36" s="4">
        <v>48</v>
      </c>
      <c r="M36" s="4">
        <v>45</v>
      </c>
      <c r="N36" s="4">
        <v>78</v>
      </c>
      <c r="O36" s="4">
        <v>49.6</v>
      </c>
      <c r="P36" s="4">
        <v>69</v>
      </c>
      <c r="Q36" s="4">
        <v>48</v>
      </c>
      <c r="R36" s="4">
        <v>88</v>
      </c>
      <c r="S36" s="4">
        <v>68</v>
      </c>
      <c r="T36" s="4">
        <v>68</v>
      </c>
      <c r="U36" s="4">
        <v>32</v>
      </c>
      <c r="V36" s="1">
        <f t="shared" si="4"/>
        <v>712.6</v>
      </c>
      <c r="W36" s="1">
        <f t="shared" si="5"/>
        <v>605.71</v>
      </c>
      <c r="X36" s="4">
        <v>4.8</v>
      </c>
      <c r="Y36" s="4">
        <v>4.8</v>
      </c>
      <c r="Z36" s="1">
        <f t="shared" si="6"/>
        <v>615.31</v>
      </c>
      <c r="AA36" s="1">
        <v>110</v>
      </c>
      <c r="AB36" s="1">
        <f t="shared" si="7"/>
        <v>274.69</v>
      </c>
    </row>
    <row r="37" s="1" customFormat="1" ht="12" spans="1:28">
      <c r="A37" s="4">
        <v>36</v>
      </c>
      <c r="B37" s="1" t="s">
        <v>3718</v>
      </c>
      <c r="C37" s="1" t="s">
        <v>34</v>
      </c>
      <c r="D37" s="1" t="s">
        <v>3772</v>
      </c>
      <c r="E37" s="1" t="s">
        <v>3788</v>
      </c>
      <c r="F37" s="1" t="s">
        <v>3789</v>
      </c>
      <c r="G37" s="1" t="s">
        <v>38</v>
      </c>
      <c r="H37" s="1" t="s">
        <v>39</v>
      </c>
      <c r="I37" s="4">
        <v>32</v>
      </c>
      <c r="J37" s="4">
        <v>49</v>
      </c>
      <c r="K37" s="4">
        <v>38</v>
      </c>
      <c r="L37" s="4">
        <v>48</v>
      </c>
      <c r="M37" s="4">
        <v>45</v>
      </c>
      <c r="N37" s="4">
        <v>78</v>
      </c>
      <c r="O37" s="4">
        <v>49.6</v>
      </c>
      <c r="P37" s="4">
        <v>69</v>
      </c>
      <c r="Q37" s="4">
        <v>48</v>
      </c>
      <c r="R37" s="4">
        <v>88</v>
      </c>
      <c r="S37" s="4">
        <v>68</v>
      </c>
      <c r="T37" s="4">
        <v>68</v>
      </c>
      <c r="U37" s="4">
        <v>32</v>
      </c>
      <c r="V37" s="1">
        <f t="shared" si="4"/>
        <v>712.6</v>
      </c>
      <c r="W37" s="1">
        <f t="shared" si="5"/>
        <v>605.71</v>
      </c>
      <c r="X37" s="4">
        <v>4.8</v>
      </c>
      <c r="Y37" s="4">
        <v>4.8</v>
      </c>
      <c r="Z37" s="1">
        <f t="shared" si="6"/>
        <v>615.31</v>
      </c>
      <c r="AA37" s="1">
        <v>110</v>
      </c>
      <c r="AB37" s="1">
        <f t="shared" si="7"/>
        <v>274.69</v>
      </c>
    </row>
    <row r="38" s="1" customFormat="1" ht="12" spans="1:28">
      <c r="A38" s="4">
        <v>37</v>
      </c>
      <c r="B38" s="1" t="s">
        <v>3718</v>
      </c>
      <c r="C38" s="1" t="s">
        <v>34</v>
      </c>
      <c r="D38" s="1" t="s">
        <v>3772</v>
      </c>
      <c r="E38" s="1" t="s">
        <v>3790</v>
      </c>
      <c r="F38" s="1" t="s">
        <v>3791</v>
      </c>
      <c r="G38" s="1" t="s">
        <v>38</v>
      </c>
      <c r="H38" s="1" t="s">
        <v>39</v>
      </c>
      <c r="I38" s="4">
        <v>32</v>
      </c>
      <c r="J38" s="4">
        <v>49</v>
      </c>
      <c r="K38" s="4">
        <v>38</v>
      </c>
      <c r="L38" s="4">
        <v>48</v>
      </c>
      <c r="M38" s="4">
        <v>45</v>
      </c>
      <c r="N38" s="4">
        <v>78</v>
      </c>
      <c r="O38" s="4">
        <v>49.6</v>
      </c>
      <c r="P38" s="4">
        <v>69</v>
      </c>
      <c r="Q38" s="4">
        <v>48</v>
      </c>
      <c r="R38" s="4">
        <v>88</v>
      </c>
      <c r="S38" s="4">
        <v>68</v>
      </c>
      <c r="T38" s="4">
        <v>68</v>
      </c>
      <c r="U38" s="4">
        <v>32</v>
      </c>
      <c r="V38" s="1">
        <f t="shared" si="4"/>
        <v>712.6</v>
      </c>
      <c r="W38" s="1">
        <f t="shared" si="5"/>
        <v>605.71</v>
      </c>
      <c r="X38" s="4">
        <v>4.8</v>
      </c>
      <c r="Y38" s="4">
        <v>4.8</v>
      </c>
      <c r="Z38" s="1">
        <f t="shared" si="6"/>
        <v>615.31</v>
      </c>
      <c r="AA38" s="1">
        <v>110</v>
      </c>
      <c r="AB38" s="1">
        <f t="shared" si="7"/>
        <v>274.69</v>
      </c>
    </row>
    <row r="39" s="1" customFormat="1" ht="12" spans="1:28">
      <c r="A39" s="4">
        <v>38</v>
      </c>
      <c r="B39" s="1" t="s">
        <v>3718</v>
      </c>
      <c r="C39" s="1" t="s">
        <v>34</v>
      </c>
      <c r="D39" s="1" t="s">
        <v>3772</v>
      </c>
      <c r="E39" s="1" t="s">
        <v>3792</v>
      </c>
      <c r="F39" s="1" t="s">
        <v>3793</v>
      </c>
      <c r="G39" s="1" t="s">
        <v>38</v>
      </c>
      <c r="H39" s="1" t="s">
        <v>39</v>
      </c>
      <c r="I39" s="4">
        <v>32</v>
      </c>
      <c r="J39" s="4">
        <v>49</v>
      </c>
      <c r="K39" s="4">
        <v>38</v>
      </c>
      <c r="L39" s="4">
        <v>48</v>
      </c>
      <c r="M39" s="4">
        <v>45</v>
      </c>
      <c r="N39" s="4">
        <v>78</v>
      </c>
      <c r="O39" s="4">
        <v>49.6</v>
      </c>
      <c r="P39" s="4">
        <v>69</v>
      </c>
      <c r="Q39" s="4">
        <v>48</v>
      </c>
      <c r="R39" s="4">
        <v>88</v>
      </c>
      <c r="S39" s="4">
        <v>68</v>
      </c>
      <c r="T39" s="4">
        <v>68</v>
      </c>
      <c r="U39" s="4">
        <v>32</v>
      </c>
      <c r="V39" s="1">
        <f t="shared" si="4"/>
        <v>712.6</v>
      </c>
      <c r="W39" s="1">
        <f t="shared" si="5"/>
        <v>605.71</v>
      </c>
      <c r="X39" s="4">
        <v>4.8</v>
      </c>
      <c r="Y39" s="4">
        <v>4.8</v>
      </c>
      <c r="Z39" s="1">
        <f t="shared" si="6"/>
        <v>615.31</v>
      </c>
      <c r="AA39" s="1">
        <v>110</v>
      </c>
      <c r="AB39" s="1">
        <f t="shared" si="7"/>
        <v>274.69</v>
      </c>
    </row>
    <row r="40" s="1" customFormat="1" ht="12" spans="1:28">
      <c r="A40" s="4">
        <v>39</v>
      </c>
      <c r="B40" s="1" t="s">
        <v>3718</v>
      </c>
      <c r="C40" s="1" t="s">
        <v>34</v>
      </c>
      <c r="D40" s="1" t="s">
        <v>3772</v>
      </c>
      <c r="E40" s="1" t="s">
        <v>3794</v>
      </c>
      <c r="F40" s="1" t="s">
        <v>3795</v>
      </c>
      <c r="G40" s="1" t="s">
        <v>38</v>
      </c>
      <c r="H40" s="1" t="s">
        <v>39</v>
      </c>
      <c r="I40" s="4">
        <v>32</v>
      </c>
      <c r="J40" s="4">
        <v>49</v>
      </c>
      <c r="K40" s="4">
        <v>38</v>
      </c>
      <c r="L40" s="4">
        <v>48</v>
      </c>
      <c r="M40" s="4">
        <v>45</v>
      </c>
      <c r="N40" s="4">
        <v>78</v>
      </c>
      <c r="O40" s="4">
        <v>49.6</v>
      </c>
      <c r="P40" s="4">
        <v>69</v>
      </c>
      <c r="Q40" s="4">
        <v>48</v>
      </c>
      <c r="R40" s="4">
        <v>88</v>
      </c>
      <c r="S40" s="4">
        <v>68</v>
      </c>
      <c r="T40" s="4">
        <v>68</v>
      </c>
      <c r="U40" s="4">
        <v>32</v>
      </c>
      <c r="V40" s="1">
        <f t="shared" si="4"/>
        <v>712.6</v>
      </c>
      <c r="W40" s="1">
        <f t="shared" si="5"/>
        <v>605.71</v>
      </c>
      <c r="X40" s="4">
        <v>4.8</v>
      </c>
      <c r="Y40" s="4">
        <v>4.8</v>
      </c>
      <c r="Z40" s="1">
        <f t="shared" si="6"/>
        <v>615.31</v>
      </c>
      <c r="AA40" s="1">
        <v>110</v>
      </c>
      <c r="AB40" s="1">
        <f t="shared" si="7"/>
        <v>274.69</v>
      </c>
    </row>
    <row r="41" s="1" customFormat="1" ht="12" spans="1:28">
      <c r="A41" s="4">
        <v>40</v>
      </c>
      <c r="B41" s="1" t="s">
        <v>3718</v>
      </c>
      <c r="C41" s="1" t="s">
        <v>34</v>
      </c>
      <c r="D41" s="1" t="s">
        <v>3772</v>
      </c>
      <c r="E41" s="1" t="s">
        <v>3796</v>
      </c>
      <c r="F41" s="1" t="s">
        <v>3797</v>
      </c>
      <c r="G41" s="1" t="s">
        <v>38</v>
      </c>
      <c r="H41" s="1" t="s">
        <v>39</v>
      </c>
      <c r="I41" s="4">
        <v>32</v>
      </c>
      <c r="J41" s="4">
        <v>49</v>
      </c>
      <c r="K41" s="4">
        <v>38</v>
      </c>
      <c r="L41" s="4">
        <v>48</v>
      </c>
      <c r="M41" s="4">
        <v>45</v>
      </c>
      <c r="N41" s="4">
        <v>78</v>
      </c>
      <c r="O41" s="4">
        <v>49.6</v>
      </c>
      <c r="P41" s="4">
        <v>69</v>
      </c>
      <c r="Q41" s="4">
        <v>48</v>
      </c>
      <c r="R41" s="4">
        <v>88</v>
      </c>
      <c r="S41" s="4">
        <v>68</v>
      </c>
      <c r="T41" s="4">
        <v>68</v>
      </c>
      <c r="U41" s="4">
        <v>32</v>
      </c>
      <c r="V41" s="1">
        <f t="shared" si="4"/>
        <v>712.6</v>
      </c>
      <c r="W41" s="1">
        <f t="shared" si="5"/>
        <v>605.71</v>
      </c>
      <c r="X41" s="4">
        <v>4.8</v>
      </c>
      <c r="Y41" s="4">
        <v>4.8</v>
      </c>
      <c r="Z41" s="1">
        <f t="shared" si="6"/>
        <v>615.31</v>
      </c>
      <c r="AA41" s="1">
        <v>110</v>
      </c>
      <c r="AB41" s="1">
        <f t="shared" si="7"/>
        <v>274.69</v>
      </c>
    </row>
    <row r="42" s="1" customFormat="1" ht="12" spans="1:28">
      <c r="A42" s="4">
        <v>41</v>
      </c>
      <c r="B42" s="1" t="s">
        <v>3718</v>
      </c>
      <c r="C42" s="1" t="s">
        <v>34</v>
      </c>
      <c r="D42" s="1" t="s">
        <v>3772</v>
      </c>
      <c r="E42" s="1" t="s">
        <v>3798</v>
      </c>
      <c r="F42" s="1" t="s">
        <v>3799</v>
      </c>
      <c r="G42" s="1" t="s">
        <v>38</v>
      </c>
      <c r="H42" s="1" t="s">
        <v>39</v>
      </c>
      <c r="I42" s="4">
        <v>32</v>
      </c>
      <c r="J42" s="4">
        <v>49</v>
      </c>
      <c r="K42" s="4">
        <v>38</v>
      </c>
      <c r="L42" s="4">
        <v>48</v>
      </c>
      <c r="M42" s="4">
        <v>45</v>
      </c>
      <c r="N42" s="4">
        <v>78</v>
      </c>
      <c r="O42" s="4">
        <v>49.6</v>
      </c>
      <c r="P42" s="4">
        <v>69</v>
      </c>
      <c r="Q42" s="4">
        <v>48</v>
      </c>
      <c r="R42" s="4">
        <v>88</v>
      </c>
      <c r="S42" s="4">
        <v>68</v>
      </c>
      <c r="T42" s="4">
        <v>68</v>
      </c>
      <c r="U42" s="4">
        <v>32</v>
      </c>
      <c r="V42" s="1">
        <f t="shared" si="4"/>
        <v>712.6</v>
      </c>
      <c r="W42" s="1">
        <f t="shared" si="5"/>
        <v>605.71</v>
      </c>
      <c r="X42" s="4">
        <v>4.8</v>
      </c>
      <c r="Y42" s="4">
        <v>4.8</v>
      </c>
      <c r="Z42" s="1">
        <f t="shared" si="6"/>
        <v>615.31</v>
      </c>
      <c r="AA42" s="1">
        <v>110</v>
      </c>
      <c r="AB42" s="1">
        <f t="shared" si="7"/>
        <v>274.69</v>
      </c>
    </row>
    <row r="43" s="1" customFormat="1" ht="12" spans="1:28">
      <c r="A43" s="4">
        <v>42</v>
      </c>
      <c r="B43" s="1" t="s">
        <v>3718</v>
      </c>
      <c r="C43" s="1" t="s">
        <v>34</v>
      </c>
      <c r="D43" s="1" t="s">
        <v>3772</v>
      </c>
      <c r="E43" s="1" t="s">
        <v>3800</v>
      </c>
      <c r="F43" s="1" t="s">
        <v>3801</v>
      </c>
      <c r="G43" s="1" t="s">
        <v>38</v>
      </c>
      <c r="H43" s="1" t="s">
        <v>39</v>
      </c>
      <c r="I43" s="4">
        <v>32</v>
      </c>
      <c r="J43" s="4">
        <v>49</v>
      </c>
      <c r="K43" s="4">
        <v>38</v>
      </c>
      <c r="L43" s="4">
        <v>48</v>
      </c>
      <c r="M43" s="4">
        <v>45</v>
      </c>
      <c r="N43" s="4">
        <v>78</v>
      </c>
      <c r="O43" s="4">
        <v>49.6</v>
      </c>
      <c r="P43" s="4">
        <v>69</v>
      </c>
      <c r="Q43" s="4">
        <v>48</v>
      </c>
      <c r="R43" s="4">
        <v>88</v>
      </c>
      <c r="S43" s="4">
        <v>68</v>
      </c>
      <c r="T43" s="4">
        <v>68</v>
      </c>
      <c r="U43" s="4">
        <v>32</v>
      </c>
      <c r="V43" s="1">
        <f t="shared" si="4"/>
        <v>712.6</v>
      </c>
      <c r="W43" s="1">
        <f t="shared" si="5"/>
        <v>605.71</v>
      </c>
      <c r="X43" s="4">
        <v>4.8</v>
      </c>
      <c r="Y43" s="4">
        <v>4.8</v>
      </c>
      <c r="Z43" s="1">
        <f t="shared" si="6"/>
        <v>615.31</v>
      </c>
      <c r="AA43" s="1">
        <v>110</v>
      </c>
      <c r="AB43" s="1">
        <f t="shared" si="7"/>
        <v>274.69</v>
      </c>
    </row>
    <row r="44" s="1" customFormat="1" ht="12" spans="1:28">
      <c r="A44" s="4">
        <v>43</v>
      </c>
      <c r="B44" s="1" t="s">
        <v>3718</v>
      </c>
      <c r="C44" s="1" t="s">
        <v>34</v>
      </c>
      <c r="D44" s="1" t="s">
        <v>3772</v>
      </c>
      <c r="E44" s="1" t="s">
        <v>3802</v>
      </c>
      <c r="F44" s="1" t="s">
        <v>3803</v>
      </c>
      <c r="G44" s="1" t="s">
        <v>38</v>
      </c>
      <c r="H44" s="1" t="s">
        <v>39</v>
      </c>
      <c r="I44" s="4">
        <v>32</v>
      </c>
      <c r="J44" s="4">
        <v>49</v>
      </c>
      <c r="K44" s="4">
        <v>38</v>
      </c>
      <c r="L44" s="4">
        <v>48</v>
      </c>
      <c r="M44" s="4">
        <v>45</v>
      </c>
      <c r="N44" s="4">
        <v>78</v>
      </c>
      <c r="O44" s="4">
        <v>49.6</v>
      </c>
      <c r="P44" s="4">
        <v>69</v>
      </c>
      <c r="Q44" s="4">
        <v>48</v>
      </c>
      <c r="R44" s="4">
        <v>88</v>
      </c>
      <c r="S44" s="4">
        <v>68</v>
      </c>
      <c r="T44" s="4">
        <v>68</v>
      </c>
      <c r="U44" s="4">
        <v>32</v>
      </c>
      <c r="V44" s="1">
        <f t="shared" si="4"/>
        <v>712.6</v>
      </c>
      <c r="W44" s="1">
        <f t="shared" si="5"/>
        <v>605.71</v>
      </c>
      <c r="X44" s="4">
        <v>4.8</v>
      </c>
      <c r="Y44" s="4">
        <v>4.8</v>
      </c>
      <c r="Z44" s="1">
        <f t="shared" si="6"/>
        <v>615.31</v>
      </c>
      <c r="AA44" s="1">
        <v>110</v>
      </c>
      <c r="AB44" s="1">
        <f t="shared" si="7"/>
        <v>274.69</v>
      </c>
    </row>
    <row r="45" s="1" customFormat="1" ht="12" spans="1:28">
      <c r="A45" s="4">
        <v>44</v>
      </c>
      <c r="B45" s="1" t="s">
        <v>3718</v>
      </c>
      <c r="C45" s="1" t="s">
        <v>34</v>
      </c>
      <c r="D45" s="1" t="s">
        <v>3772</v>
      </c>
      <c r="E45" s="1" t="s">
        <v>3804</v>
      </c>
      <c r="F45" s="1" t="s">
        <v>3805</v>
      </c>
      <c r="G45" s="1" t="s">
        <v>38</v>
      </c>
      <c r="H45" s="1" t="s">
        <v>39</v>
      </c>
      <c r="I45" s="4">
        <v>32</v>
      </c>
      <c r="J45" s="4">
        <v>49</v>
      </c>
      <c r="K45" s="4">
        <v>38</v>
      </c>
      <c r="L45" s="4">
        <v>48</v>
      </c>
      <c r="M45" s="4">
        <v>45</v>
      </c>
      <c r="N45" s="4">
        <v>78</v>
      </c>
      <c r="O45" s="4">
        <v>49.6</v>
      </c>
      <c r="P45" s="4">
        <v>69</v>
      </c>
      <c r="Q45" s="4">
        <v>48</v>
      </c>
      <c r="R45" s="4">
        <v>88</v>
      </c>
      <c r="S45" s="4">
        <v>68</v>
      </c>
      <c r="T45" s="4">
        <v>68</v>
      </c>
      <c r="U45" s="4">
        <v>32</v>
      </c>
      <c r="V45" s="1">
        <f t="shared" si="4"/>
        <v>712.6</v>
      </c>
      <c r="W45" s="1">
        <f t="shared" si="5"/>
        <v>605.71</v>
      </c>
      <c r="X45" s="4">
        <v>4.8</v>
      </c>
      <c r="Y45" s="4">
        <v>4.8</v>
      </c>
      <c r="Z45" s="1">
        <f t="shared" si="6"/>
        <v>615.31</v>
      </c>
      <c r="AA45" s="1">
        <v>110</v>
      </c>
      <c r="AB45" s="1">
        <f t="shared" si="7"/>
        <v>274.69</v>
      </c>
    </row>
    <row r="46" s="1" customFormat="1" ht="12" spans="1:28">
      <c r="A46" s="4">
        <v>45</v>
      </c>
      <c r="B46" s="1" t="s">
        <v>3718</v>
      </c>
      <c r="C46" s="1" t="s">
        <v>34</v>
      </c>
      <c r="D46" s="1" t="s">
        <v>3772</v>
      </c>
      <c r="E46" s="1" t="s">
        <v>3806</v>
      </c>
      <c r="F46" s="1" t="s">
        <v>3807</v>
      </c>
      <c r="G46" s="1" t="s">
        <v>38</v>
      </c>
      <c r="H46" s="1" t="s">
        <v>39</v>
      </c>
      <c r="I46" s="4">
        <v>32</v>
      </c>
      <c r="J46" s="4">
        <v>49</v>
      </c>
      <c r="K46" s="4">
        <v>38</v>
      </c>
      <c r="L46" s="4">
        <v>48</v>
      </c>
      <c r="M46" s="4">
        <v>45</v>
      </c>
      <c r="N46" s="4">
        <v>78</v>
      </c>
      <c r="O46" s="4">
        <v>49.6</v>
      </c>
      <c r="P46" s="4">
        <v>69</v>
      </c>
      <c r="Q46" s="4">
        <v>48</v>
      </c>
      <c r="R46" s="4">
        <v>88</v>
      </c>
      <c r="S46" s="4">
        <v>68</v>
      </c>
      <c r="T46" s="4">
        <v>68</v>
      </c>
      <c r="U46" s="4">
        <v>32</v>
      </c>
      <c r="V46" s="1">
        <f t="shared" si="4"/>
        <v>712.6</v>
      </c>
      <c r="W46" s="1">
        <f t="shared" si="5"/>
        <v>605.71</v>
      </c>
      <c r="X46" s="4">
        <v>4.8</v>
      </c>
      <c r="Y46" s="4">
        <v>4.8</v>
      </c>
      <c r="Z46" s="1">
        <f t="shared" si="6"/>
        <v>615.31</v>
      </c>
      <c r="AA46" s="1">
        <v>110</v>
      </c>
      <c r="AB46" s="1">
        <f t="shared" si="7"/>
        <v>274.69</v>
      </c>
    </row>
    <row r="47" s="1" customFormat="1" ht="12" spans="1:28">
      <c r="A47" s="4">
        <v>46</v>
      </c>
      <c r="B47" s="1" t="s">
        <v>3718</v>
      </c>
      <c r="C47" s="1" t="s">
        <v>34</v>
      </c>
      <c r="D47" s="1" t="s">
        <v>3772</v>
      </c>
      <c r="E47" s="1" t="s">
        <v>3808</v>
      </c>
      <c r="F47" s="1" t="s">
        <v>3809</v>
      </c>
      <c r="G47" s="1" t="s">
        <v>38</v>
      </c>
      <c r="H47" s="1" t="s">
        <v>39</v>
      </c>
      <c r="I47" s="4">
        <v>32</v>
      </c>
      <c r="J47" s="4">
        <v>49</v>
      </c>
      <c r="K47" s="4">
        <v>38</v>
      </c>
      <c r="L47" s="4">
        <v>48</v>
      </c>
      <c r="M47" s="4">
        <v>45</v>
      </c>
      <c r="N47" s="4">
        <v>78</v>
      </c>
      <c r="O47" s="4">
        <v>49.6</v>
      </c>
      <c r="P47" s="4">
        <v>69</v>
      </c>
      <c r="Q47" s="4">
        <v>48</v>
      </c>
      <c r="R47" s="4">
        <v>88</v>
      </c>
      <c r="S47" s="4">
        <v>68</v>
      </c>
      <c r="T47" s="4">
        <v>68</v>
      </c>
      <c r="U47" s="4">
        <v>32</v>
      </c>
      <c r="V47" s="1">
        <f t="shared" si="4"/>
        <v>712.6</v>
      </c>
      <c r="W47" s="1">
        <f t="shared" si="5"/>
        <v>605.71</v>
      </c>
      <c r="X47" s="4">
        <v>4.8</v>
      </c>
      <c r="Y47" s="4">
        <v>4.8</v>
      </c>
      <c r="Z47" s="1">
        <f t="shared" si="6"/>
        <v>615.31</v>
      </c>
      <c r="AA47" s="1">
        <v>110</v>
      </c>
      <c r="AB47" s="1">
        <f t="shared" si="7"/>
        <v>274.69</v>
      </c>
    </row>
    <row r="48" s="1" customFormat="1" ht="12" spans="1:28">
      <c r="A48" s="4">
        <v>47</v>
      </c>
      <c r="B48" s="1" t="s">
        <v>3718</v>
      </c>
      <c r="C48" s="1" t="s">
        <v>34</v>
      </c>
      <c r="D48" s="1" t="s">
        <v>3772</v>
      </c>
      <c r="E48" s="1" t="s">
        <v>3810</v>
      </c>
      <c r="F48" s="1" t="s">
        <v>3811</v>
      </c>
      <c r="G48" s="1" t="s">
        <v>38</v>
      </c>
      <c r="H48" s="1" t="s">
        <v>39</v>
      </c>
      <c r="I48" s="4">
        <v>32</v>
      </c>
      <c r="J48" s="4">
        <v>49</v>
      </c>
      <c r="K48" s="4">
        <v>38</v>
      </c>
      <c r="L48" s="4">
        <v>48</v>
      </c>
      <c r="M48" s="4">
        <v>45</v>
      </c>
      <c r="N48" s="4">
        <v>78</v>
      </c>
      <c r="O48" s="4">
        <v>49.6</v>
      </c>
      <c r="P48" s="4">
        <v>69</v>
      </c>
      <c r="Q48" s="4">
        <v>48</v>
      </c>
      <c r="R48" s="4">
        <v>88</v>
      </c>
      <c r="S48" s="4">
        <v>68</v>
      </c>
      <c r="T48" s="4">
        <v>68</v>
      </c>
      <c r="U48" s="4">
        <v>32</v>
      </c>
      <c r="V48" s="1">
        <f t="shared" si="4"/>
        <v>712.6</v>
      </c>
      <c r="W48" s="1">
        <f t="shared" si="5"/>
        <v>605.71</v>
      </c>
      <c r="X48" s="4">
        <v>4.8</v>
      </c>
      <c r="Y48" s="4">
        <v>4.8</v>
      </c>
      <c r="Z48" s="1">
        <f t="shared" si="6"/>
        <v>615.31</v>
      </c>
      <c r="AA48" s="1">
        <v>110</v>
      </c>
      <c r="AB48" s="1">
        <f t="shared" si="7"/>
        <v>274.69</v>
      </c>
    </row>
    <row r="49" s="1" customFormat="1" ht="12" spans="1:28">
      <c r="A49" s="4">
        <v>48</v>
      </c>
      <c r="B49" s="1" t="s">
        <v>3718</v>
      </c>
      <c r="C49" s="1" t="s">
        <v>34</v>
      </c>
      <c r="D49" s="1" t="s">
        <v>3772</v>
      </c>
      <c r="E49" s="1" t="s">
        <v>3812</v>
      </c>
      <c r="F49" s="1" t="s">
        <v>3813</v>
      </c>
      <c r="G49" s="1" t="s">
        <v>38</v>
      </c>
      <c r="H49" s="1" t="s">
        <v>39</v>
      </c>
      <c r="I49" s="4">
        <v>32</v>
      </c>
      <c r="J49" s="4">
        <v>49</v>
      </c>
      <c r="K49" s="4">
        <v>38</v>
      </c>
      <c r="L49" s="4">
        <v>48</v>
      </c>
      <c r="M49" s="4">
        <v>45</v>
      </c>
      <c r="N49" s="4">
        <v>78</v>
      </c>
      <c r="O49" s="4">
        <v>49.6</v>
      </c>
      <c r="P49" s="4">
        <v>69</v>
      </c>
      <c r="Q49" s="4">
        <v>48</v>
      </c>
      <c r="R49" s="4">
        <v>88</v>
      </c>
      <c r="S49" s="4">
        <v>68</v>
      </c>
      <c r="T49" s="4">
        <v>68</v>
      </c>
      <c r="U49" s="4">
        <v>32</v>
      </c>
      <c r="V49" s="1">
        <f t="shared" si="4"/>
        <v>712.6</v>
      </c>
      <c r="W49" s="1">
        <f t="shared" si="5"/>
        <v>605.71</v>
      </c>
      <c r="X49" s="4">
        <v>4.8</v>
      </c>
      <c r="Y49" s="4">
        <v>4.8</v>
      </c>
      <c r="Z49" s="1">
        <f t="shared" si="6"/>
        <v>615.31</v>
      </c>
      <c r="AA49" s="1">
        <v>110</v>
      </c>
      <c r="AB49" s="1">
        <f t="shared" si="7"/>
        <v>274.69</v>
      </c>
    </row>
    <row r="50" s="1" customFormat="1" ht="12" spans="1:28">
      <c r="A50" s="4">
        <v>49</v>
      </c>
      <c r="B50" s="1" t="s">
        <v>3718</v>
      </c>
      <c r="C50" s="1" t="s">
        <v>34</v>
      </c>
      <c r="D50" s="1" t="s">
        <v>3772</v>
      </c>
      <c r="E50" s="1" t="s">
        <v>3814</v>
      </c>
      <c r="F50" s="1" t="s">
        <v>3815</v>
      </c>
      <c r="G50" s="1" t="s">
        <v>38</v>
      </c>
      <c r="H50" s="1" t="s">
        <v>39</v>
      </c>
      <c r="I50" s="4">
        <v>32</v>
      </c>
      <c r="J50" s="4">
        <v>49</v>
      </c>
      <c r="K50" s="4">
        <v>38</v>
      </c>
      <c r="L50" s="4">
        <v>48</v>
      </c>
      <c r="M50" s="4">
        <v>45</v>
      </c>
      <c r="N50" s="4">
        <v>78</v>
      </c>
      <c r="O50" s="4">
        <v>49.6</v>
      </c>
      <c r="P50" s="4">
        <v>69</v>
      </c>
      <c r="Q50" s="4">
        <v>48</v>
      </c>
      <c r="R50" s="4">
        <v>88</v>
      </c>
      <c r="S50" s="4">
        <v>68</v>
      </c>
      <c r="T50" s="4">
        <v>68</v>
      </c>
      <c r="U50" s="4">
        <v>32</v>
      </c>
      <c r="V50" s="1">
        <f t="shared" si="4"/>
        <v>712.6</v>
      </c>
      <c r="W50" s="1">
        <f t="shared" si="5"/>
        <v>605.71</v>
      </c>
      <c r="X50" s="4">
        <v>4.8</v>
      </c>
      <c r="Y50" s="4">
        <v>4.8</v>
      </c>
      <c r="Z50" s="1">
        <f t="shared" si="6"/>
        <v>615.31</v>
      </c>
      <c r="AA50" s="1">
        <v>110</v>
      </c>
      <c r="AB50" s="1">
        <f t="shared" si="7"/>
        <v>274.69</v>
      </c>
    </row>
    <row r="51" s="1" customFormat="1" ht="12" spans="1:28">
      <c r="A51" s="4">
        <v>50</v>
      </c>
      <c r="B51" s="1" t="s">
        <v>3718</v>
      </c>
      <c r="C51" s="1" t="s">
        <v>34</v>
      </c>
      <c r="D51" s="1" t="s">
        <v>3772</v>
      </c>
      <c r="E51" s="1" t="s">
        <v>3816</v>
      </c>
      <c r="F51" s="1" t="s">
        <v>3817</v>
      </c>
      <c r="G51" s="1" t="s">
        <v>38</v>
      </c>
      <c r="H51" s="1" t="s">
        <v>39</v>
      </c>
      <c r="I51" s="4">
        <v>32</v>
      </c>
      <c r="J51" s="4">
        <v>49</v>
      </c>
      <c r="K51" s="4">
        <v>38</v>
      </c>
      <c r="L51" s="4">
        <v>48</v>
      </c>
      <c r="M51" s="4">
        <v>45</v>
      </c>
      <c r="N51" s="4">
        <v>78</v>
      </c>
      <c r="O51" s="4">
        <v>49.6</v>
      </c>
      <c r="P51" s="4">
        <v>69</v>
      </c>
      <c r="Q51" s="4">
        <v>48</v>
      </c>
      <c r="R51" s="4">
        <v>88</v>
      </c>
      <c r="S51" s="4">
        <v>68</v>
      </c>
      <c r="T51" s="4">
        <v>68</v>
      </c>
      <c r="U51" s="4">
        <v>32</v>
      </c>
      <c r="V51" s="1">
        <f t="shared" si="4"/>
        <v>712.6</v>
      </c>
      <c r="W51" s="1">
        <f t="shared" si="5"/>
        <v>605.71</v>
      </c>
      <c r="X51" s="4">
        <v>4.8</v>
      </c>
      <c r="Y51" s="4">
        <v>4.8</v>
      </c>
      <c r="Z51" s="1">
        <f t="shared" si="6"/>
        <v>615.31</v>
      </c>
      <c r="AA51" s="1">
        <v>110</v>
      </c>
      <c r="AB51" s="1">
        <f t="shared" si="7"/>
        <v>274.69</v>
      </c>
    </row>
    <row r="52" s="1" customFormat="1" ht="12" spans="1:28">
      <c r="A52" s="4">
        <v>51</v>
      </c>
      <c r="B52" s="1" t="s">
        <v>3718</v>
      </c>
      <c r="C52" s="1" t="s">
        <v>34</v>
      </c>
      <c r="D52" s="1" t="s">
        <v>3772</v>
      </c>
      <c r="E52" s="1" t="s">
        <v>3818</v>
      </c>
      <c r="F52" s="1" t="s">
        <v>3819</v>
      </c>
      <c r="G52" s="1" t="s">
        <v>38</v>
      </c>
      <c r="H52" s="1" t="s">
        <v>39</v>
      </c>
      <c r="I52" s="4">
        <v>32</v>
      </c>
      <c r="J52" s="4">
        <v>49</v>
      </c>
      <c r="K52" s="4">
        <v>38</v>
      </c>
      <c r="L52" s="4">
        <v>48</v>
      </c>
      <c r="M52" s="4">
        <v>45</v>
      </c>
      <c r="N52" s="4">
        <v>78</v>
      </c>
      <c r="O52" s="4">
        <v>49.6</v>
      </c>
      <c r="P52" s="4">
        <v>69</v>
      </c>
      <c r="Q52" s="4">
        <v>48</v>
      </c>
      <c r="R52" s="4">
        <v>88</v>
      </c>
      <c r="S52" s="4">
        <v>68</v>
      </c>
      <c r="T52" s="4">
        <v>68</v>
      </c>
      <c r="U52" s="4">
        <v>32</v>
      </c>
      <c r="V52" s="1">
        <f t="shared" si="4"/>
        <v>712.6</v>
      </c>
      <c r="W52" s="1">
        <f t="shared" si="5"/>
        <v>605.71</v>
      </c>
      <c r="X52" s="4">
        <v>4.8</v>
      </c>
      <c r="Y52" s="4">
        <v>4.8</v>
      </c>
      <c r="Z52" s="1">
        <f t="shared" si="6"/>
        <v>615.31</v>
      </c>
      <c r="AA52" s="1">
        <v>110</v>
      </c>
      <c r="AB52" s="1">
        <f t="shared" si="7"/>
        <v>274.69</v>
      </c>
    </row>
    <row r="53" s="1" customFormat="1" ht="12" spans="1:28">
      <c r="A53" s="4">
        <v>52</v>
      </c>
      <c r="B53" s="1" t="s">
        <v>3718</v>
      </c>
      <c r="C53" s="1" t="s">
        <v>34</v>
      </c>
      <c r="D53" s="1" t="s">
        <v>3772</v>
      </c>
      <c r="E53" s="1" t="s">
        <v>3820</v>
      </c>
      <c r="F53" s="1" t="s">
        <v>3821</v>
      </c>
      <c r="G53" s="1" t="s">
        <v>38</v>
      </c>
      <c r="H53" s="1" t="s">
        <v>39</v>
      </c>
      <c r="I53" s="4">
        <v>32</v>
      </c>
      <c r="J53" s="4">
        <v>49</v>
      </c>
      <c r="K53" s="4">
        <v>38</v>
      </c>
      <c r="L53" s="4">
        <v>48</v>
      </c>
      <c r="M53" s="4">
        <v>45</v>
      </c>
      <c r="N53" s="4">
        <v>78</v>
      </c>
      <c r="O53" s="4">
        <v>49.6</v>
      </c>
      <c r="P53" s="4">
        <v>69</v>
      </c>
      <c r="Q53" s="4">
        <v>48</v>
      </c>
      <c r="R53" s="4">
        <v>88</v>
      </c>
      <c r="S53" s="4">
        <v>68</v>
      </c>
      <c r="T53" s="4">
        <v>68</v>
      </c>
      <c r="U53" s="4">
        <v>32</v>
      </c>
      <c r="V53" s="1">
        <f t="shared" si="4"/>
        <v>712.6</v>
      </c>
      <c r="W53" s="1">
        <f t="shared" si="5"/>
        <v>605.71</v>
      </c>
      <c r="X53" s="4">
        <v>4.8</v>
      </c>
      <c r="Y53" s="4">
        <v>4.8</v>
      </c>
      <c r="Z53" s="1">
        <f t="shared" si="6"/>
        <v>615.31</v>
      </c>
      <c r="AA53" s="1">
        <v>110</v>
      </c>
      <c r="AB53" s="1">
        <f t="shared" si="7"/>
        <v>274.69</v>
      </c>
    </row>
    <row r="54" s="1" customFormat="1" ht="12" spans="1:28">
      <c r="A54" s="4">
        <v>53</v>
      </c>
      <c r="B54" s="1" t="s">
        <v>3718</v>
      </c>
      <c r="C54" s="1" t="s">
        <v>34</v>
      </c>
      <c r="D54" s="1" t="s">
        <v>3772</v>
      </c>
      <c r="E54" s="1" t="s">
        <v>3822</v>
      </c>
      <c r="F54" s="1" t="s">
        <v>3823</v>
      </c>
      <c r="G54" s="1" t="s">
        <v>38</v>
      </c>
      <c r="H54" s="1" t="s">
        <v>39</v>
      </c>
      <c r="I54" s="4">
        <v>32</v>
      </c>
      <c r="J54" s="4">
        <v>49</v>
      </c>
      <c r="K54" s="4">
        <v>38</v>
      </c>
      <c r="L54" s="4">
        <v>48</v>
      </c>
      <c r="M54" s="4">
        <v>45</v>
      </c>
      <c r="N54" s="4">
        <v>78</v>
      </c>
      <c r="O54" s="4">
        <v>49.6</v>
      </c>
      <c r="P54" s="4">
        <v>69</v>
      </c>
      <c r="Q54" s="4">
        <v>48</v>
      </c>
      <c r="R54" s="4">
        <v>88</v>
      </c>
      <c r="S54" s="4">
        <v>68</v>
      </c>
      <c r="T54" s="4">
        <v>68</v>
      </c>
      <c r="U54" s="4">
        <v>32</v>
      </c>
      <c r="V54" s="1">
        <f t="shared" si="4"/>
        <v>712.6</v>
      </c>
      <c r="W54" s="1">
        <f t="shared" si="5"/>
        <v>605.71</v>
      </c>
      <c r="X54" s="4">
        <v>4.8</v>
      </c>
      <c r="Y54" s="4">
        <v>4.8</v>
      </c>
      <c r="Z54" s="1">
        <f t="shared" si="6"/>
        <v>615.31</v>
      </c>
      <c r="AA54" s="1">
        <v>110</v>
      </c>
      <c r="AB54" s="1">
        <f t="shared" si="7"/>
        <v>274.69</v>
      </c>
    </row>
    <row r="55" spans="28:28">
      <c r="AB55" s="1"/>
    </row>
  </sheetData>
  <pageMargins left="0.75" right="0.75" top="1" bottom="1" header="0.511805555555556" footer="0.511805555555556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118"/>
  <sheetViews>
    <sheetView topLeftCell="F1" workbookViewId="0">
      <selection activeCell="AC25" sqref="AC25"/>
    </sheetView>
  </sheetViews>
  <sheetFormatPr defaultColWidth="9" defaultRowHeight="13.5"/>
  <cols>
    <col min="1" max="1" width="4.625" style="2" customWidth="1"/>
    <col min="2" max="2" width="9.5" customWidth="1"/>
    <col min="4" max="4" width="16" customWidth="1"/>
    <col min="7" max="7" width="9" customWidth="1"/>
    <col min="8" max="8" width="12.25" customWidth="1"/>
    <col min="9" max="16" width="3.875" style="3" customWidth="1"/>
    <col min="17" max="17" width="4.875" style="3" customWidth="1"/>
    <col min="18" max="19" width="3.875" style="3" customWidth="1"/>
    <col min="20" max="20" width="4.875" style="3" customWidth="1"/>
    <col min="21" max="21" width="3.875" style="3" customWidth="1"/>
    <col min="22" max="22" width="5.75" style="3" customWidth="1"/>
    <col min="23" max="23" width="6.625" style="3" customWidth="1"/>
    <col min="24" max="25" width="4" style="3" customWidth="1"/>
    <col min="26" max="26" width="6.625" style="3" customWidth="1"/>
  </cols>
  <sheetData>
    <row r="1" s="1" customFormat="1" ht="168" spans="1:28">
      <c r="A1" s="4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5" t="s">
        <v>8</v>
      </c>
      <c r="J1" s="5" t="s">
        <v>3824</v>
      </c>
      <c r="K1" s="5" t="s">
        <v>3825</v>
      </c>
      <c r="L1" s="5" t="s">
        <v>3826</v>
      </c>
      <c r="M1" s="5" t="s">
        <v>3827</v>
      </c>
      <c r="N1" s="5" t="s">
        <v>3828</v>
      </c>
      <c r="O1" s="5" t="s">
        <v>3829</v>
      </c>
      <c r="P1" s="5" t="s">
        <v>3830</v>
      </c>
      <c r="Q1" s="5" t="s">
        <v>3717</v>
      </c>
      <c r="R1" s="5" t="str">
        <f>'[1]16艺术学院（广告设计与制作）'!$B$4</f>
        <v>展示设计</v>
      </c>
      <c r="S1" s="5" t="str">
        <f>'[1]16艺术学院（广告设计与制作）'!$B$5</f>
        <v>多媒体课件制作三合一案例教程</v>
      </c>
      <c r="T1" s="5" t="str">
        <f>'[1]16艺术学院（广告设计与制作）'!$B$6</f>
        <v>商业摄影</v>
      </c>
      <c r="U1" s="5" t="str">
        <f>'[1]16艺术学院（广告设计与制作）'!$B$7</f>
        <v>大学生就业指导教程</v>
      </c>
      <c r="V1" s="5" t="s">
        <v>27</v>
      </c>
      <c r="W1" s="5" t="s">
        <v>28</v>
      </c>
      <c r="X1" s="5" t="s">
        <v>29</v>
      </c>
      <c r="Y1" s="5" t="s">
        <v>30</v>
      </c>
      <c r="Z1" s="5" t="s">
        <v>31</v>
      </c>
      <c r="AA1" s="1" t="s">
        <v>32</v>
      </c>
      <c r="AB1" s="1" t="s">
        <v>31</v>
      </c>
    </row>
    <row r="2" s="1" customFormat="1" ht="12" spans="1:28">
      <c r="A2" s="4">
        <v>1</v>
      </c>
      <c r="B2" s="1" t="s">
        <v>3718</v>
      </c>
      <c r="C2" s="1" t="s">
        <v>34</v>
      </c>
      <c r="D2" s="1" t="s">
        <v>3831</v>
      </c>
      <c r="E2" s="1" t="s">
        <v>3832</v>
      </c>
      <c r="F2" s="1" t="s">
        <v>3833</v>
      </c>
      <c r="G2" s="1" t="s">
        <v>38</v>
      </c>
      <c r="H2" s="1" t="s">
        <v>39</v>
      </c>
      <c r="I2" s="4">
        <v>32</v>
      </c>
      <c r="J2" s="4">
        <v>45</v>
      </c>
      <c r="K2" s="4">
        <v>48</v>
      </c>
      <c r="L2" s="4">
        <v>48</v>
      </c>
      <c r="M2" s="4">
        <v>48</v>
      </c>
      <c r="N2" s="4">
        <v>45</v>
      </c>
      <c r="O2" s="4">
        <v>48</v>
      </c>
      <c r="P2" s="4">
        <v>45</v>
      </c>
      <c r="Q2" s="4">
        <v>49.6</v>
      </c>
      <c r="R2" s="4">
        <v>68</v>
      </c>
      <c r="S2" s="4">
        <v>48</v>
      </c>
      <c r="T2" s="4">
        <v>49.8</v>
      </c>
      <c r="U2" s="4">
        <v>32</v>
      </c>
      <c r="V2" s="1">
        <f>SUM(I2:U2)</f>
        <v>606.4</v>
      </c>
      <c r="W2" s="1">
        <f>V2*0.85</f>
        <v>515.44</v>
      </c>
      <c r="X2" s="4">
        <v>4.8</v>
      </c>
      <c r="Y2" s="4">
        <v>4.8</v>
      </c>
      <c r="Z2" s="1">
        <f>W2+X2+Y2</f>
        <v>525.04</v>
      </c>
      <c r="AA2" s="1">
        <v>110</v>
      </c>
      <c r="AB2" s="1">
        <f>G2-Z2-AA2</f>
        <v>364.96</v>
      </c>
    </row>
    <row r="3" s="1" customFormat="1" ht="12" spans="1:28">
      <c r="A3" s="4">
        <v>2</v>
      </c>
      <c r="B3" s="1" t="s">
        <v>3718</v>
      </c>
      <c r="C3" s="1" t="s">
        <v>34</v>
      </c>
      <c r="D3" s="1" t="s">
        <v>3831</v>
      </c>
      <c r="E3" s="1" t="s">
        <v>3834</v>
      </c>
      <c r="F3" s="1" t="s">
        <v>3835</v>
      </c>
      <c r="G3" s="1" t="s">
        <v>38</v>
      </c>
      <c r="H3" s="1" t="s">
        <v>39</v>
      </c>
      <c r="I3" s="4">
        <v>32</v>
      </c>
      <c r="J3" s="4">
        <v>45</v>
      </c>
      <c r="K3" s="4">
        <v>48</v>
      </c>
      <c r="L3" s="4">
        <v>48</v>
      </c>
      <c r="M3" s="4">
        <v>48</v>
      </c>
      <c r="N3" s="4">
        <v>45</v>
      </c>
      <c r="O3" s="4">
        <v>48</v>
      </c>
      <c r="P3" s="4">
        <v>45</v>
      </c>
      <c r="Q3" s="4">
        <v>49.6</v>
      </c>
      <c r="R3" s="4">
        <v>68</v>
      </c>
      <c r="S3" s="4">
        <v>48</v>
      </c>
      <c r="T3" s="4">
        <v>49.8</v>
      </c>
      <c r="U3" s="4">
        <v>32</v>
      </c>
      <c r="V3" s="1">
        <f t="shared" ref="V3:V34" si="0">SUM(I3:U3)</f>
        <v>606.4</v>
      </c>
      <c r="W3" s="1">
        <f t="shared" ref="W3:W34" si="1">V3*0.85</f>
        <v>515.44</v>
      </c>
      <c r="X3" s="4">
        <v>4.8</v>
      </c>
      <c r="Y3" s="4">
        <v>4.8</v>
      </c>
      <c r="Z3" s="1">
        <f t="shared" ref="Z3:Z34" si="2">W3+X3+Y3</f>
        <v>525.04</v>
      </c>
      <c r="AA3" s="1">
        <v>110</v>
      </c>
      <c r="AB3" s="1">
        <f t="shared" ref="AB3:AB34" si="3">G3-Z3-AA3</f>
        <v>364.96</v>
      </c>
    </row>
    <row r="4" s="1" customFormat="1" ht="12" spans="1:28">
      <c r="A4" s="4">
        <v>3</v>
      </c>
      <c r="B4" s="1" t="s">
        <v>3718</v>
      </c>
      <c r="C4" s="1" t="s">
        <v>34</v>
      </c>
      <c r="D4" s="1" t="s">
        <v>3831</v>
      </c>
      <c r="E4" s="1" t="s">
        <v>3836</v>
      </c>
      <c r="F4" s="1" t="s">
        <v>3837</v>
      </c>
      <c r="G4" s="1" t="s">
        <v>38</v>
      </c>
      <c r="H4" s="1" t="s">
        <v>39</v>
      </c>
      <c r="I4" s="4">
        <v>32</v>
      </c>
      <c r="J4" s="4">
        <v>45</v>
      </c>
      <c r="K4" s="4">
        <v>48</v>
      </c>
      <c r="L4" s="4">
        <v>48</v>
      </c>
      <c r="M4" s="4">
        <v>48</v>
      </c>
      <c r="N4" s="4">
        <v>45</v>
      </c>
      <c r="O4" s="4">
        <v>48</v>
      </c>
      <c r="P4" s="4">
        <v>45</v>
      </c>
      <c r="Q4" s="4">
        <v>49.6</v>
      </c>
      <c r="R4" s="4">
        <v>68</v>
      </c>
      <c r="S4" s="4">
        <v>48</v>
      </c>
      <c r="T4" s="4">
        <v>49.8</v>
      </c>
      <c r="U4" s="4">
        <v>32</v>
      </c>
      <c r="V4" s="1">
        <f t="shared" si="0"/>
        <v>606.4</v>
      </c>
      <c r="W4" s="1">
        <f t="shared" si="1"/>
        <v>515.44</v>
      </c>
      <c r="X4" s="4">
        <v>4.8</v>
      </c>
      <c r="Y4" s="4">
        <v>4.8</v>
      </c>
      <c r="Z4" s="1">
        <f t="shared" si="2"/>
        <v>525.04</v>
      </c>
      <c r="AA4" s="1">
        <v>110</v>
      </c>
      <c r="AB4" s="1">
        <f t="shared" si="3"/>
        <v>364.96</v>
      </c>
    </row>
    <row r="5" s="1" customFormat="1" ht="12" spans="1:28">
      <c r="A5" s="4">
        <v>4</v>
      </c>
      <c r="B5" s="1" t="s">
        <v>3718</v>
      </c>
      <c r="C5" s="1" t="s">
        <v>34</v>
      </c>
      <c r="D5" s="1" t="s">
        <v>3831</v>
      </c>
      <c r="E5" s="1" t="s">
        <v>3838</v>
      </c>
      <c r="F5" s="1" t="s">
        <v>3839</v>
      </c>
      <c r="G5" s="1" t="s">
        <v>38</v>
      </c>
      <c r="H5" s="1" t="s">
        <v>39</v>
      </c>
      <c r="I5" s="4">
        <v>32</v>
      </c>
      <c r="J5" s="4">
        <v>45</v>
      </c>
      <c r="K5" s="4">
        <v>48</v>
      </c>
      <c r="L5" s="4">
        <v>48</v>
      </c>
      <c r="M5" s="4">
        <v>48</v>
      </c>
      <c r="N5" s="4">
        <v>45</v>
      </c>
      <c r="O5" s="4">
        <v>48</v>
      </c>
      <c r="P5" s="4">
        <v>45</v>
      </c>
      <c r="Q5" s="4">
        <v>49.6</v>
      </c>
      <c r="R5" s="4">
        <v>68</v>
      </c>
      <c r="S5" s="4">
        <v>48</v>
      </c>
      <c r="T5" s="4">
        <v>49.8</v>
      </c>
      <c r="U5" s="4">
        <v>32</v>
      </c>
      <c r="V5" s="1">
        <f t="shared" si="0"/>
        <v>606.4</v>
      </c>
      <c r="W5" s="1">
        <f t="shared" si="1"/>
        <v>515.44</v>
      </c>
      <c r="X5" s="4">
        <v>4.8</v>
      </c>
      <c r="Y5" s="4">
        <v>4.8</v>
      </c>
      <c r="Z5" s="1">
        <f t="shared" si="2"/>
        <v>525.04</v>
      </c>
      <c r="AA5" s="1">
        <v>110</v>
      </c>
      <c r="AB5" s="1">
        <f t="shared" si="3"/>
        <v>364.96</v>
      </c>
    </row>
    <row r="6" s="1" customFormat="1" ht="12" spans="1:28">
      <c r="A6" s="4">
        <v>5</v>
      </c>
      <c r="B6" s="1" t="s">
        <v>3718</v>
      </c>
      <c r="C6" s="1" t="s">
        <v>34</v>
      </c>
      <c r="D6" s="1" t="s">
        <v>3831</v>
      </c>
      <c r="E6" s="1" t="s">
        <v>3840</v>
      </c>
      <c r="F6" s="1" t="s">
        <v>3841</v>
      </c>
      <c r="G6" s="1" t="s">
        <v>38</v>
      </c>
      <c r="H6" s="1" t="s">
        <v>39</v>
      </c>
      <c r="I6" s="4">
        <v>32</v>
      </c>
      <c r="J6" s="4">
        <v>45</v>
      </c>
      <c r="K6" s="4">
        <v>48</v>
      </c>
      <c r="L6" s="4">
        <v>48</v>
      </c>
      <c r="M6" s="4">
        <v>48</v>
      </c>
      <c r="N6" s="4">
        <v>45</v>
      </c>
      <c r="O6" s="4">
        <v>48</v>
      </c>
      <c r="P6" s="4">
        <v>45</v>
      </c>
      <c r="Q6" s="4">
        <v>49.6</v>
      </c>
      <c r="R6" s="4">
        <v>68</v>
      </c>
      <c r="S6" s="4">
        <v>48</v>
      </c>
      <c r="T6" s="4">
        <v>49.8</v>
      </c>
      <c r="U6" s="4">
        <v>32</v>
      </c>
      <c r="V6" s="1">
        <f t="shared" si="0"/>
        <v>606.4</v>
      </c>
      <c r="W6" s="1">
        <f t="shared" si="1"/>
        <v>515.44</v>
      </c>
      <c r="X6" s="4">
        <v>4.8</v>
      </c>
      <c r="Y6" s="4">
        <v>4.8</v>
      </c>
      <c r="Z6" s="1">
        <f t="shared" si="2"/>
        <v>525.04</v>
      </c>
      <c r="AA6" s="1">
        <v>110</v>
      </c>
      <c r="AB6" s="1">
        <f t="shared" si="3"/>
        <v>364.96</v>
      </c>
    </row>
    <row r="7" s="1" customFormat="1" ht="12" spans="1:28">
      <c r="A7" s="4">
        <v>6</v>
      </c>
      <c r="B7" s="1" t="s">
        <v>3718</v>
      </c>
      <c r="C7" s="1" t="s">
        <v>34</v>
      </c>
      <c r="D7" s="1" t="s">
        <v>3831</v>
      </c>
      <c r="E7" s="1" t="s">
        <v>3842</v>
      </c>
      <c r="F7" s="1" t="s">
        <v>3843</v>
      </c>
      <c r="G7" s="1" t="s">
        <v>38</v>
      </c>
      <c r="H7" s="1" t="s">
        <v>39</v>
      </c>
      <c r="I7" s="4">
        <v>32</v>
      </c>
      <c r="J7" s="4">
        <v>45</v>
      </c>
      <c r="K7" s="4">
        <v>48</v>
      </c>
      <c r="L7" s="4">
        <v>48</v>
      </c>
      <c r="M7" s="4">
        <v>48</v>
      </c>
      <c r="N7" s="4">
        <v>45</v>
      </c>
      <c r="O7" s="4">
        <v>48</v>
      </c>
      <c r="P7" s="4">
        <v>45</v>
      </c>
      <c r="Q7" s="4">
        <v>49.6</v>
      </c>
      <c r="R7" s="4">
        <v>68</v>
      </c>
      <c r="S7" s="4">
        <v>48</v>
      </c>
      <c r="T7" s="4">
        <v>49.8</v>
      </c>
      <c r="U7" s="4">
        <v>32</v>
      </c>
      <c r="V7" s="1">
        <f t="shared" si="0"/>
        <v>606.4</v>
      </c>
      <c r="W7" s="1">
        <f t="shared" si="1"/>
        <v>515.44</v>
      </c>
      <c r="X7" s="4">
        <v>4.8</v>
      </c>
      <c r="Y7" s="4">
        <v>4.8</v>
      </c>
      <c r="Z7" s="1">
        <f t="shared" si="2"/>
        <v>525.04</v>
      </c>
      <c r="AA7" s="1">
        <v>110</v>
      </c>
      <c r="AB7" s="1">
        <f t="shared" si="3"/>
        <v>364.96</v>
      </c>
    </row>
    <row r="8" s="1" customFormat="1" ht="12" spans="1:28">
      <c r="A8" s="4">
        <v>7</v>
      </c>
      <c r="B8" s="1" t="s">
        <v>3718</v>
      </c>
      <c r="C8" s="1" t="s">
        <v>34</v>
      </c>
      <c r="D8" s="1" t="s">
        <v>3831</v>
      </c>
      <c r="E8" s="1" t="s">
        <v>3844</v>
      </c>
      <c r="F8" s="1" t="s">
        <v>3845</v>
      </c>
      <c r="G8" s="1" t="s">
        <v>38</v>
      </c>
      <c r="H8" s="1" t="s">
        <v>39</v>
      </c>
      <c r="I8" s="4">
        <v>32</v>
      </c>
      <c r="J8" s="4">
        <v>45</v>
      </c>
      <c r="K8" s="4">
        <v>48</v>
      </c>
      <c r="L8" s="4">
        <v>48</v>
      </c>
      <c r="M8" s="4">
        <v>48</v>
      </c>
      <c r="N8" s="4">
        <v>45</v>
      </c>
      <c r="O8" s="4">
        <v>48</v>
      </c>
      <c r="P8" s="4">
        <v>45</v>
      </c>
      <c r="Q8" s="4">
        <v>49.6</v>
      </c>
      <c r="R8" s="4">
        <v>68</v>
      </c>
      <c r="S8" s="4">
        <v>48</v>
      </c>
      <c r="T8" s="4">
        <v>49.8</v>
      </c>
      <c r="U8" s="4">
        <v>32</v>
      </c>
      <c r="V8" s="1">
        <f t="shared" si="0"/>
        <v>606.4</v>
      </c>
      <c r="W8" s="1">
        <f t="shared" si="1"/>
        <v>515.44</v>
      </c>
      <c r="X8" s="4">
        <v>4.8</v>
      </c>
      <c r="Y8" s="4">
        <v>4.8</v>
      </c>
      <c r="Z8" s="1">
        <f t="shared" si="2"/>
        <v>525.04</v>
      </c>
      <c r="AA8" s="1">
        <v>110</v>
      </c>
      <c r="AB8" s="1">
        <f t="shared" si="3"/>
        <v>364.96</v>
      </c>
    </row>
    <row r="9" s="1" customFormat="1" ht="12" spans="1:28">
      <c r="A9" s="4">
        <v>8</v>
      </c>
      <c r="B9" s="1" t="s">
        <v>3718</v>
      </c>
      <c r="C9" s="1" t="s">
        <v>34</v>
      </c>
      <c r="D9" s="1" t="s">
        <v>3831</v>
      </c>
      <c r="E9" s="1" t="s">
        <v>3846</v>
      </c>
      <c r="F9" s="1" t="s">
        <v>3847</v>
      </c>
      <c r="G9" s="1" t="s">
        <v>38</v>
      </c>
      <c r="H9" s="1" t="s">
        <v>39</v>
      </c>
      <c r="I9" s="4">
        <v>32</v>
      </c>
      <c r="J9" s="4">
        <v>45</v>
      </c>
      <c r="K9" s="4">
        <v>48</v>
      </c>
      <c r="L9" s="4">
        <v>48</v>
      </c>
      <c r="M9" s="4">
        <v>48</v>
      </c>
      <c r="N9" s="4">
        <v>45</v>
      </c>
      <c r="O9" s="4">
        <v>48</v>
      </c>
      <c r="P9" s="4">
        <v>45</v>
      </c>
      <c r="Q9" s="4">
        <v>49.6</v>
      </c>
      <c r="R9" s="4">
        <v>68</v>
      </c>
      <c r="S9" s="4">
        <v>48</v>
      </c>
      <c r="T9" s="4">
        <v>49.8</v>
      </c>
      <c r="U9" s="4">
        <v>32</v>
      </c>
      <c r="V9" s="1">
        <f t="shared" si="0"/>
        <v>606.4</v>
      </c>
      <c r="W9" s="1">
        <f t="shared" si="1"/>
        <v>515.44</v>
      </c>
      <c r="X9" s="4">
        <v>4.8</v>
      </c>
      <c r="Y9" s="4">
        <v>4.8</v>
      </c>
      <c r="Z9" s="1">
        <f t="shared" si="2"/>
        <v>525.04</v>
      </c>
      <c r="AA9" s="1">
        <v>110</v>
      </c>
      <c r="AB9" s="1">
        <f t="shared" si="3"/>
        <v>364.96</v>
      </c>
    </row>
    <row r="10" s="1" customFormat="1" ht="12" spans="1:28">
      <c r="A10" s="4">
        <v>9</v>
      </c>
      <c r="B10" s="1" t="s">
        <v>3718</v>
      </c>
      <c r="C10" s="1" t="s">
        <v>34</v>
      </c>
      <c r="D10" s="1" t="s">
        <v>3831</v>
      </c>
      <c r="E10" s="1" t="s">
        <v>3848</v>
      </c>
      <c r="F10" s="1" t="s">
        <v>3849</v>
      </c>
      <c r="G10" s="1" t="s">
        <v>38</v>
      </c>
      <c r="H10" s="1" t="s">
        <v>39</v>
      </c>
      <c r="I10" s="4">
        <v>32</v>
      </c>
      <c r="J10" s="4">
        <v>45</v>
      </c>
      <c r="K10" s="4">
        <v>48</v>
      </c>
      <c r="L10" s="4">
        <v>48</v>
      </c>
      <c r="M10" s="4">
        <v>48</v>
      </c>
      <c r="N10" s="4">
        <v>45</v>
      </c>
      <c r="O10" s="4">
        <v>48</v>
      </c>
      <c r="P10" s="4">
        <v>45</v>
      </c>
      <c r="Q10" s="4">
        <v>49.6</v>
      </c>
      <c r="R10" s="4">
        <v>68</v>
      </c>
      <c r="S10" s="4">
        <v>48</v>
      </c>
      <c r="T10" s="4">
        <v>49.8</v>
      </c>
      <c r="U10" s="4">
        <v>32</v>
      </c>
      <c r="V10" s="1">
        <f t="shared" si="0"/>
        <v>606.4</v>
      </c>
      <c r="W10" s="1">
        <f t="shared" si="1"/>
        <v>515.44</v>
      </c>
      <c r="X10" s="4">
        <v>4.8</v>
      </c>
      <c r="Y10" s="4">
        <v>4.8</v>
      </c>
      <c r="Z10" s="1">
        <f t="shared" si="2"/>
        <v>525.04</v>
      </c>
      <c r="AA10" s="1">
        <v>110</v>
      </c>
      <c r="AB10" s="1">
        <f t="shared" si="3"/>
        <v>364.96</v>
      </c>
    </row>
    <row r="11" s="1" customFormat="1" ht="12" spans="1:28">
      <c r="A11" s="4">
        <v>10</v>
      </c>
      <c r="B11" s="1" t="s">
        <v>3718</v>
      </c>
      <c r="C11" s="1" t="s">
        <v>34</v>
      </c>
      <c r="D11" s="1" t="s">
        <v>3831</v>
      </c>
      <c r="E11" s="1" t="s">
        <v>3850</v>
      </c>
      <c r="F11" s="1" t="s">
        <v>3851</v>
      </c>
      <c r="G11" s="1" t="s">
        <v>38</v>
      </c>
      <c r="H11" s="1" t="s">
        <v>39</v>
      </c>
      <c r="I11" s="4">
        <v>32</v>
      </c>
      <c r="J11" s="4">
        <v>45</v>
      </c>
      <c r="K11" s="4">
        <v>48</v>
      </c>
      <c r="L11" s="4">
        <v>48</v>
      </c>
      <c r="M11" s="4">
        <v>48</v>
      </c>
      <c r="N11" s="4">
        <v>45</v>
      </c>
      <c r="O11" s="4">
        <v>48</v>
      </c>
      <c r="P11" s="4">
        <v>45</v>
      </c>
      <c r="Q11" s="4">
        <v>49.6</v>
      </c>
      <c r="R11" s="4">
        <v>68</v>
      </c>
      <c r="S11" s="4">
        <v>48</v>
      </c>
      <c r="T11" s="4">
        <v>49.8</v>
      </c>
      <c r="U11" s="4">
        <v>32</v>
      </c>
      <c r="V11" s="1">
        <f t="shared" si="0"/>
        <v>606.4</v>
      </c>
      <c r="W11" s="1">
        <f t="shared" si="1"/>
        <v>515.44</v>
      </c>
      <c r="X11" s="4">
        <v>4.8</v>
      </c>
      <c r="Y11" s="4">
        <v>4.8</v>
      </c>
      <c r="Z11" s="1">
        <f t="shared" si="2"/>
        <v>525.04</v>
      </c>
      <c r="AA11" s="1">
        <v>110</v>
      </c>
      <c r="AB11" s="1">
        <f t="shared" si="3"/>
        <v>364.96</v>
      </c>
    </row>
    <row r="12" s="1" customFormat="1" ht="12" spans="1:28">
      <c r="A12" s="4">
        <v>11</v>
      </c>
      <c r="B12" s="1" t="s">
        <v>3718</v>
      </c>
      <c r="C12" s="1" t="s">
        <v>34</v>
      </c>
      <c r="D12" s="1" t="s">
        <v>3831</v>
      </c>
      <c r="E12" s="1" t="s">
        <v>3852</v>
      </c>
      <c r="F12" s="1" t="s">
        <v>3853</v>
      </c>
      <c r="G12" s="1" t="s">
        <v>38</v>
      </c>
      <c r="H12" s="1" t="s">
        <v>39</v>
      </c>
      <c r="I12" s="4">
        <v>32</v>
      </c>
      <c r="J12" s="4">
        <v>45</v>
      </c>
      <c r="K12" s="4">
        <v>48</v>
      </c>
      <c r="L12" s="4">
        <v>48</v>
      </c>
      <c r="M12" s="4">
        <v>48</v>
      </c>
      <c r="N12" s="4">
        <v>45</v>
      </c>
      <c r="O12" s="4">
        <v>48</v>
      </c>
      <c r="P12" s="4">
        <v>45</v>
      </c>
      <c r="Q12" s="4">
        <v>49.6</v>
      </c>
      <c r="R12" s="4">
        <v>68</v>
      </c>
      <c r="S12" s="4">
        <v>48</v>
      </c>
      <c r="T12" s="4">
        <v>49.8</v>
      </c>
      <c r="U12" s="4">
        <v>32</v>
      </c>
      <c r="V12" s="1">
        <f t="shared" si="0"/>
        <v>606.4</v>
      </c>
      <c r="W12" s="1">
        <f t="shared" si="1"/>
        <v>515.44</v>
      </c>
      <c r="X12" s="4">
        <v>4.8</v>
      </c>
      <c r="Y12" s="4">
        <v>4.8</v>
      </c>
      <c r="Z12" s="1">
        <f t="shared" si="2"/>
        <v>525.04</v>
      </c>
      <c r="AA12" s="1">
        <v>110</v>
      </c>
      <c r="AB12" s="1">
        <f t="shared" si="3"/>
        <v>364.96</v>
      </c>
    </row>
    <row r="13" s="1" customFormat="1" ht="12" spans="1:28">
      <c r="A13" s="4">
        <v>12</v>
      </c>
      <c r="B13" s="1" t="s">
        <v>3718</v>
      </c>
      <c r="C13" s="1" t="s">
        <v>34</v>
      </c>
      <c r="D13" s="1" t="s">
        <v>3831</v>
      </c>
      <c r="E13" s="1" t="s">
        <v>3854</v>
      </c>
      <c r="F13" s="1" t="s">
        <v>3855</v>
      </c>
      <c r="G13" s="1" t="s">
        <v>38</v>
      </c>
      <c r="H13" s="1" t="s">
        <v>39</v>
      </c>
      <c r="I13" s="4">
        <v>32</v>
      </c>
      <c r="J13" s="4">
        <v>45</v>
      </c>
      <c r="K13" s="4">
        <v>48</v>
      </c>
      <c r="L13" s="4">
        <v>48</v>
      </c>
      <c r="M13" s="4">
        <v>48</v>
      </c>
      <c r="N13" s="4">
        <v>45</v>
      </c>
      <c r="O13" s="4">
        <v>48</v>
      </c>
      <c r="P13" s="4">
        <v>45</v>
      </c>
      <c r="Q13" s="4">
        <v>49.6</v>
      </c>
      <c r="R13" s="4">
        <v>68</v>
      </c>
      <c r="S13" s="4">
        <v>48</v>
      </c>
      <c r="T13" s="4">
        <v>49.8</v>
      </c>
      <c r="U13" s="4">
        <v>32</v>
      </c>
      <c r="V13" s="1">
        <f t="shared" si="0"/>
        <v>606.4</v>
      </c>
      <c r="W13" s="1">
        <f t="shared" si="1"/>
        <v>515.44</v>
      </c>
      <c r="X13" s="4">
        <v>4.8</v>
      </c>
      <c r="Y13" s="4">
        <v>4.8</v>
      </c>
      <c r="Z13" s="1">
        <f t="shared" si="2"/>
        <v>525.04</v>
      </c>
      <c r="AA13" s="1">
        <v>110</v>
      </c>
      <c r="AB13" s="1">
        <f t="shared" si="3"/>
        <v>364.96</v>
      </c>
    </row>
    <row r="14" s="1" customFormat="1" ht="12" spans="1:28">
      <c r="A14" s="4">
        <v>13</v>
      </c>
      <c r="B14" s="1" t="s">
        <v>3718</v>
      </c>
      <c r="C14" s="1" t="s">
        <v>34</v>
      </c>
      <c r="D14" s="1" t="s">
        <v>3831</v>
      </c>
      <c r="E14" s="1" t="s">
        <v>3856</v>
      </c>
      <c r="F14" s="1" t="s">
        <v>3857</v>
      </c>
      <c r="G14" s="1" t="s">
        <v>38</v>
      </c>
      <c r="H14" s="1" t="s">
        <v>39</v>
      </c>
      <c r="I14" s="4">
        <v>32</v>
      </c>
      <c r="J14" s="4">
        <v>45</v>
      </c>
      <c r="K14" s="4">
        <v>48</v>
      </c>
      <c r="L14" s="4">
        <v>48</v>
      </c>
      <c r="M14" s="4">
        <v>48</v>
      </c>
      <c r="N14" s="4">
        <v>45</v>
      </c>
      <c r="O14" s="4">
        <v>48</v>
      </c>
      <c r="P14" s="4">
        <v>45</v>
      </c>
      <c r="Q14" s="4">
        <v>49.6</v>
      </c>
      <c r="R14" s="4">
        <v>68</v>
      </c>
      <c r="S14" s="4">
        <v>48</v>
      </c>
      <c r="T14" s="4">
        <v>49.8</v>
      </c>
      <c r="U14" s="4">
        <v>32</v>
      </c>
      <c r="V14" s="1">
        <f t="shared" si="0"/>
        <v>606.4</v>
      </c>
      <c r="W14" s="1">
        <f t="shared" si="1"/>
        <v>515.44</v>
      </c>
      <c r="X14" s="4">
        <v>4.8</v>
      </c>
      <c r="Y14" s="4">
        <v>4.8</v>
      </c>
      <c r="Z14" s="1">
        <f t="shared" si="2"/>
        <v>525.04</v>
      </c>
      <c r="AA14" s="1">
        <v>110</v>
      </c>
      <c r="AB14" s="1">
        <f t="shared" si="3"/>
        <v>364.96</v>
      </c>
    </row>
    <row r="15" s="1" customFormat="1" ht="12" spans="1:28">
      <c r="A15" s="4">
        <v>14</v>
      </c>
      <c r="B15" s="1" t="s">
        <v>3718</v>
      </c>
      <c r="C15" s="1" t="s">
        <v>34</v>
      </c>
      <c r="D15" s="1" t="s">
        <v>3831</v>
      </c>
      <c r="E15" s="1" t="s">
        <v>3858</v>
      </c>
      <c r="F15" s="1" t="s">
        <v>3859</v>
      </c>
      <c r="G15" s="1" t="s">
        <v>38</v>
      </c>
      <c r="H15" s="1" t="s">
        <v>39</v>
      </c>
      <c r="I15" s="4">
        <v>32</v>
      </c>
      <c r="J15" s="4">
        <v>45</v>
      </c>
      <c r="K15" s="4">
        <v>48</v>
      </c>
      <c r="L15" s="4">
        <v>48</v>
      </c>
      <c r="M15" s="4">
        <v>48</v>
      </c>
      <c r="N15" s="4">
        <v>45</v>
      </c>
      <c r="O15" s="4">
        <v>48</v>
      </c>
      <c r="P15" s="4">
        <v>45</v>
      </c>
      <c r="Q15" s="4">
        <v>49.6</v>
      </c>
      <c r="R15" s="4">
        <v>68</v>
      </c>
      <c r="S15" s="4">
        <v>48</v>
      </c>
      <c r="T15" s="4">
        <v>49.8</v>
      </c>
      <c r="U15" s="4">
        <v>32</v>
      </c>
      <c r="V15" s="1">
        <f t="shared" si="0"/>
        <v>606.4</v>
      </c>
      <c r="W15" s="1">
        <f t="shared" si="1"/>
        <v>515.44</v>
      </c>
      <c r="X15" s="4">
        <v>4.8</v>
      </c>
      <c r="Y15" s="4">
        <v>4.8</v>
      </c>
      <c r="Z15" s="1">
        <f t="shared" si="2"/>
        <v>525.04</v>
      </c>
      <c r="AA15" s="1">
        <v>110</v>
      </c>
      <c r="AB15" s="1">
        <f t="shared" si="3"/>
        <v>364.96</v>
      </c>
    </row>
    <row r="16" s="1" customFormat="1" ht="12" spans="1:28">
      <c r="A16" s="4">
        <v>15</v>
      </c>
      <c r="B16" s="1" t="s">
        <v>3718</v>
      </c>
      <c r="C16" s="1" t="s">
        <v>34</v>
      </c>
      <c r="D16" s="1" t="s">
        <v>3831</v>
      </c>
      <c r="E16" s="1" t="s">
        <v>3860</v>
      </c>
      <c r="F16" s="1" t="s">
        <v>3861</v>
      </c>
      <c r="G16" s="1" t="s">
        <v>38</v>
      </c>
      <c r="H16" s="1" t="s">
        <v>39</v>
      </c>
      <c r="I16" s="4">
        <v>32</v>
      </c>
      <c r="J16" s="4">
        <v>45</v>
      </c>
      <c r="K16" s="4">
        <v>48</v>
      </c>
      <c r="L16" s="4">
        <v>48</v>
      </c>
      <c r="M16" s="4">
        <v>48</v>
      </c>
      <c r="N16" s="4">
        <v>45</v>
      </c>
      <c r="O16" s="4">
        <v>48</v>
      </c>
      <c r="P16" s="4">
        <v>45</v>
      </c>
      <c r="Q16" s="4">
        <v>49.6</v>
      </c>
      <c r="R16" s="4">
        <v>68</v>
      </c>
      <c r="S16" s="4">
        <v>48</v>
      </c>
      <c r="T16" s="4">
        <v>49.8</v>
      </c>
      <c r="U16" s="4">
        <v>32</v>
      </c>
      <c r="V16" s="1">
        <f t="shared" si="0"/>
        <v>606.4</v>
      </c>
      <c r="W16" s="1">
        <f t="shared" si="1"/>
        <v>515.44</v>
      </c>
      <c r="X16" s="4">
        <v>4.8</v>
      </c>
      <c r="Y16" s="4">
        <v>4.8</v>
      </c>
      <c r="Z16" s="1">
        <f t="shared" si="2"/>
        <v>525.04</v>
      </c>
      <c r="AA16" s="1">
        <v>110</v>
      </c>
      <c r="AB16" s="1">
        <f t="shared" si="3"/>
        <v>364.96</v>
      </c>
    </row>
    <row r="17" s="1" customFormat="1" ht="12" spans="1:28">
      <c r="A17" s="4">
        <v>16</v>
      </c>
      <c r="B17" s="1" t="s">
        <v>3718</v>
      </c>
      <c r="C17" s="1" t="s">
        <v>34</v>
      </c>
      <c r="D17" s="1" t="s">
        <v>3831</v>
      </c>
      <c r="E17" s="1" t="s">
        <v>3862</v>
      </c>
      <c r="F17" s="1" t="s">
        <v>3863</v>
      </c>
      <c r="G17" s="1" t="s">
        <v>38</v>
      </c>
      <c r="H17" s="1" t="s">
        <v>39</v>
      </c>
      <c r="I17" s="4">
        <v>32</v>
      </c>
      <c r="J17" s="4">
        <v>45</v>
      </c>
      <c r="K17" s="4">
        <v>48</v>
      </c>
      <c r="L17" s="4">
        <v>48</v>
      </c>
      <c r="M17" s="4">
        <v>48</v>
      </c>
      <c r="N17" s="4">
        <v>45</v>
      </c>
      <c r="O17" s="4">
        <v>48</v>
      </c>
      <c r="P17" s="4">
        <v>45</v>
      </c>
      <c r="Q17" s="4">
        <v>49.6</v>
      </c>
      <c r="R17" s="4">
        <v>68</v>
      </c>
      <c r="S17" s="4">
        <v>48</v>
      </c>
      <c r="T17" s="4">
        <v>49.8</v>
      </c>
      <c r="U17" s="4">
        <v>32</v>
      </c>
      <c r="V17" s="1">
        <f t="shared" si="0"/>
        <v>606.4</v>
      </c>
      <c r="W17" s="1">
        <f t="shared" si="1"/>
        <v>515.44</v>
      </c>
      <c r="X17" s="4">
        <v>4.8</v>
      </c>
      <c r="Y17" s="4">
        <v>4.8</v>
      </c>
      <c r="Z17" s="1">
        <f t="shared" si="2"/>
        <v>525.04</v>
      </c>
      <c r="AA17" s="1">
        <v>110</v>
      </c>
      <c r="AB17" s="1">
        <f t="shared" si="3"/>
        <v>364.96</v>
      </c>
    </row>
    <row r="18" s="1" customFormat="1" ht="12" spans="1:28">
      <c r="A18" s="4">
        <v>17</v>
      </c>
      <c r="B18" s="1" t="s">
        <v>3718</v>
      </c>
      <c r="C18" s="1" t="s">
        <v>34</v>
      </c>
      <c r="D18" s="1" t="s">
        <v>3831</v>
      </c>
      <c r="E18" s="1" t="s">
        <v>3864</v>
      </c>
      <c r="F18" s="1" t="s">
        <v>3865</v>
      </c>
      <c r="G18" s="1" t="s">
        <v>38</v>
      </c>
      <c r="H18" s="1" t="s">
        <v>39</v>
      </c>
      <c r="I18" s="4">
        <v>32</v>
      </c>
      <c r="J18" s="4">
        <v>45</v>
      </c>
      <c r="K18" s="4">
        <v>48</v>
      </c>
      <c r="L18" s="4">
        <v>48</v>
      </c>
      <c r="M18" s="4">
        <v>48</v>
      </c>
      <c r="N18" s="4">
        <v>45</v>
      </c>
      <c r="O18" s="4">
        <v>48</v>
      </c>
      <c r="P18" s="4">
        <v>45</v>
      </c>
      <c r="Q18" s="4">
        <v>49.6</v>
      </c>
      <c r="R18" s="4">
        <v>68</v>
      </c>
      <c r="S18" s="4">
        <v>48</v>
      </c>
      <c r="T18" s="4">
        <v>49.8</v>
      </c>
      <c r="U18" s="4">
        <v>32</v>
      </c>
      <c r="V18" s="1">
        <f t="shared" si="0"/>
        <v>606.4</v>
      </c>
      <c r="W18" s="1">
        <f t="shared" si="1"/>
        <v>515.44</v>
      </c>
      <c r="X18" s="4">
        <v>4.8</v>
      </c>
      <c r="Y18" s="4">
        <v>4.8</v>
      </c>
      <c r="Z18" s="1">
        <f t="shared" si="2"/>
        <v>525.04</v>
      </c>
      <c r="AA18" s="1">
        <v>110</v>
      </c>
      <c r="AB18" s="1">
        <f t="shared" si="3"/>
        <v>364.96</v>
      </c>
    </row>
    <row r="19" s="1" customFormat="1" ht="12" spans="1:28">
      <c r="A19" s="4">
        <v>18</v>
      </c>
      <c r="B19" s="1" t="s">
        <v>3718</v>
      </c>
      <c r="C19" s="1" t="s">
        <v>34</v>
      </c>
      <c r="D19" s="1" t="s">
        <v>3831</v>
      </c>
      <c r="E19" s="1" t="s">
        <v>3866</v>
      </c>
      <c r="F19" s="1" t="s">
        <v>3867</v>
      </c>
      <c r="G19" s="1" t="s">
        <v>38</v>
      </c>
      <c r="H19" s="1" t="s">
        <v>39</v>
      </c>
      <c r="I19" s="4">
        <v>32</v>
      </c>
      <c r="J19" s="4">
        <v>45</v>
      </c>
      <c r="K19" s="4">
        <v>48</v>
      </c>
      <c r="L19" s="4">
        <v>48</v>
      </c>
      <c r="M19" s="4">
        <v>48</v>
      </c>
      <c r="N19" s="4">
        <v>45</v>
      </c>
      <c r="O19" s="4">
        <v>48</v>
      </c>
      <c r="P19" s="4">
        <v>45</v>
      </c>
      <c r="Q19" s="4">
        <v>49.6</v>
      </c>
      <c r="R19" s="4">
        <v>68</v>
      </c>
      <c r="S19" s="4">
        <v>48</v>
      </c>
      <c r="T19" s="4">
        <v>49.8</v>
      </c>
      <c r="U19" s="4">
        <v>32</v>
      </c>
      <c r="V19" s="1">
        <f t="shared" si="0"/>
        <v>606.4</v>
      </c>
      <c r="W19" s="1">
        <f t="shared" si="1"/>
        <v>515.44</v>
      </c>
      <c r="X19" s="4">
        <v>4.8</v>
      </c>
      <c r="Y19" s="4">
        <v>4.8</v>
      </c>
      <c r="Z19" s="1">
        <f t="shared" si="2"/>
        <v>525.04</v>
      </c>
      <c r="AA19" s="1">
        <v>110</v>
      </c>
      <c r="AB19" s="1">
        <f t="shared" si="3"/>
        <v>364.96</v>
      </c>
    </row>
    <row r="20" s="1" customFormat="1" ht="12" spans="1:28">
      <c r="A20" s="4">
        <v>19</v>
      </c>
      <c r="B20" s="1" t="s">
        <v>3718</v>
      </c>
      <c r="C20" s="1" t="s">
        <v>34</v>
      </c>
      <c r="D20" s="1" t="s">
        <v>3831</v>
      </c>
      <c r="E20" s="1" t="s">
        <v>3868</v>
      </c>
      <c r="F20" s="1" t="s">
        <v>3869</v>
      </c>
      <c r="G20" s="1" t="s">
        <v>38</v>
      </c>
      <c r="H20" s="1" t="s">
        <v>39</v>
      </c>
      <c r="I20" s="4">
        <v>32</v>
      </c>
      <c r="J20" s="4">
        <v>45</v>
      </c>
      <c r="K20" s="4">
        <v>48</v>
      </c>
      <c r="L20" s="4">
        <v>48</v>
      </c>
      <c r="M20" s="4">
        <v>48</v>
      </c>
      <c r="N20" s="4">
        <v>45</v>
      </c>
      <c r="O20" s="4">
        <v>48</v>
      </c>
      <c r="P20" s="4">
        <v>45</v>
      </c>
      <c r="Q20" s="4">
        <v>49.6</v>
      </c>
      <c r="R20" s="4">
        <v>68</v>
      </c>
      <c r="S20" s="4">
        <v>48</v>
      </c>
      <c r="T20" s="4">
        <v>49.8</v>
      </c>
      <c r="U20" s="4">
        <v>32</v>
      </c>
      <c r="V20" s="1">
        <f t="shared" si="0"/>
        <v>606.4</v>
      </c>
      <c r="W20" s="1">
        <f t="shared" si="1"/>
        <v>515.44</v>
      </c>
      <c r="X20" s="4">
        <v>4.8</v>
      </c>
      <c r="Y20" s="4">
        <v>4.8</v>
      </c>
      <c r="Z20" s="1">
        <f t="shared" si="2"/>
        <v>525.04</v>
      </c>
      <c r="AA20" s="1">
        <v>110</v>
      </c>
      <c r="AB20" s="1">
        <f t="shared" si="3"/>
        <v>364.96</v>
      </c>
    </row>
    <row r="21" s="1" customFormat="1" ht="12" spans="1:28">
      <c r="A21" s="4">
        <v>20</v>
      </c>
      <c r="B21" s="1" t="s">
        <v>3718</v>
      </c>
      <c r="C21" s="1" t="s">
        <v>34</v>
      </c>
      <c r="D21" s="1" t="s">
        <v>3831</v>
      </c>
      <c r="E21" s="1" t="s">
        <v>3870</v>
      </c>
      <c r="F21" s="1" t="s">
        <v>3871</v>
      </c>
      <c r="G21" s="1" t="s">
        <v>38</v>
      </c>
      <c r="H21" s="1" t="s">
        <v>39</v>
      </c>
      <c r="I21" s="4">
        <v>32</v>
      </c>
      <c r="J21" s="4">
        <v>45</v>
      </c>
      <c r="K21" s="4">
        <v>48</v>
      </c>
      <c r="L21" s="4">
        <v>48</v>
      </c>
      <c r="M21" s="4">
        <v>48</v>
      </c>
      <c r="N21" s="4">
        <v>45</v>
      </c>
      <c r="O21" s="4">
        <v>48</v>
      </c>
      <c r="P21" s="4">
        <v>45</v>
      </c>
      <c r="Q21" s="4">
        <v>49.6</v>
      </c>
      <c r="R21" s="4">
        <v>68</v>
      </c>
      <c r="S21" s="4">
        <v>48</v>
      </c>
      <c r="T21" s="4">
        <v>49.8</v>
      </c>
      <c r="U21" s="4">
        <v>32</v>
      </c>
      <c r="V21" s="1">
        <f t="shared" si="0"/>
        <v>606.4</v>
      </c>
      <c r="W21" s="1">
        <f t="shared" si="1"/>
        <v>515.44</v>
      </c>
      <c r="X21" s="4">
        <v>4.8</v>
      </c>
      <c r="Y21" s="4">
        <v>4.8</v>
      </c>
      <c r="Z21" s="1">
        <f t="shared" si="2"/>
        <v>525.04</v>
      </c>
      <c r="AA21" s="1">
        <v>110</v>
      </c>
      <c r="AB21" s="1">
        <f t="shared" si="3"/>
        <v>364.96</v>
      </c>
    </row>
    <row r="22" s="1" customFormat="1" ht="12" spans="1:28">
      <c r="A22" s="4">
        <v>21</v>
      </c>
      <c r="B22" s="1" t="s">
        <v>3718</v>
      </c>
      <c r="C22" s="1" t="s">
        <v>34</v>
      </c>
      <c r="D22" s="1" t="s">
        <v>3831</v>
      </c>
      <c r="E22" s="1" t="s">
        <v>3872</v>
      </c>
      <c r="F22" s="1" t="s">
        <v>3873</v>
      </c>
      <c r="G22" s="1" t="s">
        <v>38</v>
      </c>
      <c r="H22" s="1" t="s">
        <v>39</v>
      </c>
      <c r="I22" s="4">
        <v>32</v>
      </c>
      <c r="J22" s="4">
        <v>45</v>
      </c>
      <c r="K22" s="4">
        <v>48</v>
      </c>
      <c r="L22" s="4">
        <v>48</v>
      </c>
      <c r="M22" s="4">
        <v>48</v>
      </c>
      <c r="N22" s="4">
        <v>45</v>
      </c>
      <c r="O22" s="4">
        <v>48</v>
      </c>
      <c r="P22" s="4">
        <v>45</v>
      </c>
      <c r="Q22" s="4">
        <v>49.6</v>
      </c>
      <c r="R22" s="4">
        <v>68</v>
      </c>
      <c r="S22" s="4">
        <v>48</v>
      </c>
      <c r="T22" s="4">
        <v>49.8</v>
      </c>
      <c r="U22" s="4">
        <v>32</v>
      </c>
      <c r="V22" s="1">
        <f t="shared" si="0"/>
        <v>606.4</v>
      </c>
      <c r="W22" s="1">
        <f t="shared" si="1"/>
        <v>515.44</v>
      </c>
      <c r="X22" s="4">
        <v>4.8</v>
      </c>
      <c r="Y22" s="4">
        <v>4.8</v>
      </c>
      <c r="Z22" s="1">
        <f t="shared" si="2"/>
        <v>525.04</v>
      </c>
      <c r="AA22" s="1">
        <v>110</v>
      </c>
      <c r="AB22" s="1">
        <f t="shared" si="3"/>
        <v>364.96</v>
      </c>
    </row>
    <row r="23" s="1" customFormat="1" ht="12" spans="1:28">
      <c r="A23" s="4">
        <v>22</v>
      </c>
      <c r="B23" s="1" t="s">
        <v>3718</v>
      </c>
      <c r="C23" s="1" t="s">
        <v>34</v>
      </c>
      <c r="D23" s="1" t="s">
        <v>3831</v>
      </c>
      <c r="E23" s="1" t="s">
        <v>3874</v>
      </c>
      <c r="F23" s="1" t="s">
        <v>3875</v>
      </c>
      <c r="G23" s="1" t="s">
        <v>38</v>
      </c>
      <c r="H23" s="1" t="s">
        <v>39</v>
      </c>
      <c r="I23" s="4">
        <v>32</v>
      </c>
      <c r="J23" s="4">
        <v>45</v>
      </c>
      <c r="K23" s="4">
        <v>48</v>
      </c>
      <c r="L23" s="4">
        <v>48</v>
      </c>
      <c r="M23" s="4">
        <v>48</v>
      </c>
      <c r="N23" s="4">
        <v>45</v>
      </c>
      <c r="O23" s="4">
        <v>48</v>
      </c>
      <c r="P23" s="4">
        <v>45</v>
      </c>
      <c r="Q23" s="4">
        <v>49.6</v>
      </c>
      <c r="R23" s="4">
        <v>68</v>
      </c>
      <c r="S23" s="4">
        <v>48</v>
      </c>
      <c r="T23" s="4">
        <v>49.8</v>
      </c>
      <c r="U23" s="4">
        <v>32</v>
      </c>
      <c r="V23" s="1">
        <f t="shared" si="0"/>
        <v>606.4</v>
      </c>
      <c r="W23" s="1">
        <f t="shared" si="1"/>
        <v>515.44</v>
      </c>
      <c r="X23" s="4">
        <v>4.8</v>
      </c>
      <c r="Y23" s="4">
        <v>4.8</v>
      </c>
      <c r="Z23" s="1">
        <f t="shared" si="2"/>
        <v>525.04</v>
      </c>
      <c r="AA23" s="1">
        <v>110</v>
      </c>
      <c r="AB23" s="1">
        <f t="shared" si="3"/>
        <v>364.96</v>
      </c>
    </row>
    <row r="24" s="1" customFormat="1" ht="12" spans="1:28">
      <c r="A24" s="4">
        <v>23</v>
      </c>
      <c r="B24" s="1" t="s">
        <v>3718</v>
      </c>
      <c r="C24" s="1" t="s">
        <v>34</v>
      </c>
      <c r="D24" s="1" t="s">
        <v>3831</v>
      </c>
      <c r="E24" s="1" t="s">
        <v>3876</v>
      </c>
      <c r="F24" s="1" t="s">
        <v>3877</v>
      </c>
      <c r="G24" s="1" t="s">
        <v>38</v>
      </c>
      <c r="H24" s="1" t="s">
        <v>39</v>
      </c>
      <c r="I24" s="4">
        <v>32</v>
      </c>
      <c r="J24" s="4">
        <v>45</v>
      </c>
      <c r="K24" s="4">
        <v>48</v>
      </c>
      <c r="L24" s="4">
        <v>48</v>
      </c>
      <c r="M24" s="4">
        <v>48</v>
      </c>
      <c r="N24" s="4">
        <v>45</v>
      </c>
      <c r="O24" s="4">
        <v>48</v>
      </c>
      <c r="P24" s="4">
        <v>45</v>
      </c>
      <c r="Q24" s="4">
        <v>49.6</v>
      </c>
      <c r="R24" s="4">
        <v>68</v>
      </c>
      <c r="S24" s="4">
        <v>48</v>
      </c>
      <c r="T24" s="4">
        <v>49.8</v>
      </c>
      <c r="U24" s="4">
        <v>32</v>
      </c>
      <c r="V24" s="1">
        <f t="shared" si="0"/>
        <v>606.4</v>
      </c>
      <c r="W24" s="1">
        <f t="shared" si="1"/>
        <v>515.44</v>
      </c>
      <c r="X24" s="4">
        <v>4.8</v>
      </c>
      <c r="Y24" s="4">
        <v>4.8</v>
      </c>
      <c r="Z24" s="1">
        <f t="shared" si="2"/>
        <v>525.04</v>
      </c>
      <c r="AA24" s="1">
        <v>110</v>
      </c>
      <c r="AB24" s="1">
        <f t="shared" si="3"/>
        <v>364.96</v>
      </c>
    </row>
    <row r="25" s="1" customFormat="1" ht="12" spans="1:28">
      <c r="A25" s="4">
        <v>24</v>
      </c>
      <c r="B25" s="1" t="s">
        <v>3718</v>
      </c>
      <c r="C25" s="1" t="s">
        <v>34</v>
      </c>
      <c r="D25" s="1" t="s">
        <v>3831</v>
      </c>
      <c r="E25" s="1" t="s">
        <v>3878</v>
      </c>
      <c r="F25" s="1" t="s">
        <v>3879</v>
      </c>
      <c r="G25" s="1" t="s">
        <v>38</v>
      </c>
      <c r="H25" s="1" t="s">
        <v>39</v>
      </c>
      <c r="I25" s="4">
        <v>32</v>
      </c>
      <c r="J25" s="4">
        <v>45</v>
      </c>
      <c r="K25" s="4">
        <v>48</v>
      </c>
      <c r="L25" s="4">
        <v>48</v>
      </c>
      <c r="M25" s="4">
        <v>48</v>
      </c>
      <c r="N25" s="4">
        <v>45</v>
      </c>
      <c r="O25" s="4">
        <v>48</v>
      </c>
      <c r="P25" s="4">
        <v>45</v>
      </c>
      <c r="Q25" s="4">
        <v>49.6</v>
      </c>
      <c r="R25" s="4">
        <v>68</v>
      </c>
      <c r="S25" s="4">
        <v>48</v>
      </c>
      <c r="T25" s="4">
        <v>49.8</v>
      </c>
      <c r="U25" s="4">
        <v>32</v>
      </c>
      <c r="V25" s="1">
        <f t="shared" si="0"/>
        <v>606.4</v>
      </c>
      <c r="W25" s="1">
        <f t="shared" si="1"/>
        <v>515.44</v>
      </c>
      <c r="X25" s="4">
        <v>4.8</v>
      </c>
      <c r="Y25" s="4">
        <v>4.8</v>
      </c>
      <c r="Z25" s="1">
        <f t="shared" si="2"/>
        <v>525.04</v>
      </c>
      <c r="AA25" s="1">
        <v>110</v>
      </c>
      <c r="AB25" s="1">
        <f t="shared" si="3"/>
        <v>364.96</v>
      </c>
    </row>
    <row r="26" s="1" customFormat="1" ht="12" spans="1:28">
      <c r="A26" s="4">
        <v>25</v>
      </c>
      <c r="B26" s="1" t="s">
        <v>3718</v>
      </c>
      <c r="C26" s="1" t="s">
        <v>34</v>
      </c>
      <c r="D26" s="1" t="s">
        <v>3831</v>
      </c>
      <c r="E26" s="1" t="s">
        <v>3880</v>
      </c>
      <c r="F26" s="1" t="s">
        <v>3881</v>
      </c>
      <c r="G26" s="1" t="s">
        <v>38</v>
      </c>
      <c r="H26" s="1" t="s">
        <v>39</v>
      </c>
      <c r="I26" s="4">
        <v>32</v>
      </c>
      <c r="J26" s="4">
        <v>45</v>
      </c>
      <c r="K26" s="4">
        <v>48</v>
      </c>
      <c r="L26" s="4">
        <v>48</v>
      </c>
      <c r="M26" s="4">
        <v>48</v>
      </c>
      <c r="N26" s="4">
        <v>45</v>
      </c>
      <c r="O26" s="4">
        <v>48</v>
      </c>
      <c r="P26" s="4">
        <v>45</v>
      </c>
      <c r="Q26" s="4">
        <v>49.6</v>
      </c>
      <c r="R26" s="4">
        <v>68</v>
      </c>
      <c r="S26" s="4">
        <v>48</v>
      </c>
      <c r="T26" s="4">
        <v>49.8</v>
      </c>
      <c r="U26" s="4">
        <v>32</v>
      </c>
      <c r="V26" s="1">
        <f t="shared" si="0"/>
        <v>606.4</v>
      </c>
      <c r="W26" s="1">
        <f t="shared" si="1"/>
        <v>515.44</v>
      </c>
      <c r="X26" s="4">
        <v>4.8</v>
      </c>
      <c r="Y26" s="4">
        <v>4.8</v>
      </c>
      <c r="Z26" s="1">
        <f t="shared" si="2"/>
        <v>525.04</v>
      </c>
      <c r="AA26" s="1">
        <v>110</v>
      </c>
      <c r="AB26" s="1">
        <f t="shared" si="3"/>
        <v>364.96</v>
      </c>
    </row>
    <row r="27" s="1" customFormat="1" ht="12" spans="1:28">
      <c r="A27" s="4">
        <v>26</v>
      </c>
      <c r="B27" s="1" t="s">
        <v>3718</v>
      </c>
      <c r="C27" s="1" t="s">
        <v>34</v>
      </c>
      <c r="D27" s="1" t="s">
        <v>3831</v>
      </c>
      <c r="E27" s="1" t="s">
        <v>3882</v>
      </c>
      <c r="F27" s="1" t="s">
        <v>3883</v>
      </c>
      <c r="G27" s="1" t="s">
        <v>38</v>
      </c>
      <c r="H27" s="1" t="s">
        <v>39</v>
      </c>
      <c r="I27" s="4">
        <v>32</v>
      </c>
      <c r="J27" s="4">
        <v>45</v>
      </c>
      <c r="K27" s="4">
        <v>48</v>
      </c>
      <c r="L27" s="4">
        <v>48</v>
      </c>
      <c r="M27" s="4">
        <v>48</v>
      </c>
      <c r="N27" s="4">
        <v>45</v>
      </c>
      <c r="O27" s="4">
        <v>48</v>
      </c>
      <c r="P27" s="4">
        <v>45</v>
      </c>
      <c r="Q27" s="4">
        <v>49.6</v>
      </c>
      <c r="R27" s="4">
        <v>68</v>
      </c>
      <c r="S27" s="4">
        <v>48</v>
      </c>
      <c r="T27" s="4">
        <v>49.8</v>
      </c>
      <c r="U27" s="4">
        <v>32</v>
      </c>
      <c r="V27" s="1">
        <f t="shared" si="0"/>
        <v>606.4</v>
      </c>
      <c r="W27" s="1">
        <f t="shared" si="1"/>
        <v>515.44</v>
      </c>
      <c r="X27" s="4">
        <v>4.8</v>
      </c>
      <c r="Y27" s="4">
        <v>4.8</v>
      </c>
      <c r="Z27" s="1">
        <f t="shared" si="2"/>
        <v>525.04</v>
      </c>
      <c r="AA27" s="1">
        <v>110</v>
      </c>
      <c r="AB27" s="1">
        <f t="shared" si="3"/>
        <v>364.96</v>
      </c>
    </row>
    <row r="28" s="1" customFormat="1" ht="12" spans="1:28">
      <c r="A28" s="4">
        <v>27</v>
      </c>
      <c r="B28" s="1" t="s">
        <v>3718</v>
      </c>
      <c r="C28" s="1" t="s">
        <v>34</v>
      </c>
      <c r="D28" s="1" t="s">
        <v>3831</v>
      </c>
      <c r="E28" s="1" t="s">
        <v>3884</v>
      </c>
      <c r="F28" s="1" t="s">
        <v>3885</v>
      </c>
      <c r="G28" s="1" t="s">
        <v>38</v>
      </c>
      <c r="H28" s="1" t="s">
        <v>39</v>
      </c>
      <c r="I28" s="4">
        <v>32</v>
      </c>
      <c r="J28" s="4">
        <v>45</v>
      </c>
      <c r="K28" s="4">
        <v>48</v>
      </c>
      <c r="L28" s="4">
        <v>48</v>
      </c>
      <c r="M28" s="4">
        <v>48</v>
      </c>
      <c r="N28" s="4">
        <v>45</v>
      </c>
      <c r="O28" s="4">
        <v>48</v>
      </c>
      <c r="P28" s="4">
        <v>45</v>
      </c>
      <c r="Q28" s="4">
        <v>49.6</v>
      </c>
      <c r="R28" s="4">
        <v>68</v>
      </c>
      <c r="S28" s="4">
        <v>48</v>
      </c>
      <c r="T28" s="4">
        <v>49.8</v>
      </c>
      <c r="U28" s="4">
        <v>32</v>
      </c>
      <c r="V28" s="1">
        <f t="shared" si="0"/>
        <v>606.4</v>
      </c>
      <c r="W28" s="1">
        <f t="shared" si="1"/>
        <v>515.44</v>
      </c>
      <c r="X28" s="4">
        <v>4.8</v>
      </c>
      <c r="Y28" s="4">
        <v>4.8</v>
      </c>
      <c r="Z28" s="1">
        <f t="shared" si="2"/>
        <v>525.04</v>
      </c>
      <c r="AA28" s="1">
        <v>110</v>
      </c>
      <c r="AB28" s="1">
        <f t="shared" si="3"/>
        <v>364.96</v>
      </c>
    </row>
    <row r="29" s="1" customFormat="1" ht="12" spans="1:28">
      <c r="A29" s="4">
        <v>28</v>
      </c>
      <c r="B29" s="1" t="s">
        <v>3718</v>
      </c>
      <c r="C29" s="1" t="s">
        <v>34</v>
      </c>
      <c r="D29" s="1" t="s">
        <v>3831</v>
      </c>
      <c r="E29" s="1" t="s">
        <v>3886</v>
      </c>
      <c r="F29" s="1" t="s">
        <v>3887</v>
      </c>
      <c r="G29" s="1" t="s">
        <v>38</v>
      </c>
      <c r="H29" s="1" t="s">
        <v>39</v>
      </c>
      <c r="I29" s="4">
        <v>32</v>
      </c>
      <c r="J29" s="4">
        <v>45</v>
      </c>
      <c r="K29" s="4">
        <v>48</v>
      </c>
      <c r="L29" s="4">
        <v>48</v>
      </c>
      <c r="M29" s="4">
        <v>48</v>
      </c>
      <c r="N29" s="4">
        <v>45</v>
      </c>
      <c r="O29" s="4">
        <v>48</v>
      </c>
      <c r="P29" s="4">
        <v>45</v>
      </c>
      <c r="Q29" s="4">
        <v>49.6</v>
      </c>
      <c r="R29" s="4">
        <v>68</v>
      </c>
      <c r="S29" s="4">
        <v>48</v>
      </c>
      <c r="T29" s="4">
        <v>49.8</v>
      </c>
      <c r="U29" s="4">
        <v>32</v>
      </c>
      <c r="V29" s="1">
        <f t="shared" si="0"/>
        <v>606.4</v>
      </c>
      <c r="W29" s="1">
        <f t="shared" si="1"/>
        <v>515.44</v>
      </c>
      <c r="X29" s="4">
        <v>4.8</v>
      </c>
      <c r="Y29" s="4">
        <v>4.8</v>
      </c>
      <c r="Z29" s="1">
        <f t="shared" si="2"/>
        <v>525.04</v>
      </c>
      <c r="AA29" s="1">
        <v>110</v>
      </c>
      <c r="AB29" s="1">
        <f t="shared" si="3"/>
        <v>364.96</v>
      </c>
    </row>
    <row r="30" s="1" customFormat="1" ht="12" spans="1:28">
      <c r="A30" s="4">
        <v>29</v>
      </c>
      <c r="B30" s="1" t="s">
        <v>3718</v>
      </c>
      <c r="C30" s="1" t="s">
        <v>34</v>
      </c>
      <c r="D30" s="1" t="s">
        <v>3831</v>
      </c>
      <c r="E30" s="1" t="s">
        <v>3888</v>
      </c>
      <c r="F30" s="1" t="s">
        <v>3889</v>
      </c>
      <c r="G30" s="1" t="s">
        <v>38</v>
      </c>
      <c r="H30" s="1" t="s">
        <v>39</v>
      </c>
      <c r="I30" s="4">
        <v>32</v>
      </c>
      <c r="J30" s="4">
        <v>45</v>
      </c>
      <c r="K30" s="4">
        <v>48</v>
      </c>
      <c r="L30" s="4">
        <v>48</v>
      </c>
      <c r="M30" s="4">
        <v>48</v>
      </c>
      <c r="N30" s="4">
        <v>45</v>
      </c>
      <c r="O30" s="4">
        <v>48</v>
      </c>
      <c r="P30" s="4">
        <v>45</v>
      </c>
      <c r="Q30" s="4">
        <v>49.6</v>
      </c>
      <c r="R30" s="4">
        <v>68</v>
      </c>
      <c r="S30" s="4">
        <v>48</v>
      </c>
      <c r="T30" s="4">
        <v>49.8</v>
      </c>
      <c r="U30" s="4">
        <v>32</v>
      </c>
      <c r="V30" s="1">
        <f t="shared" si="0"/>
        <v>606.4</v>
      </c>
      <c r="W30" s="1">
        <f t="shared" si="1"/>
        <v>515.44</v>
      </c>
      <c r="X30" s="4">
        <v>4.8</v>
      </c>
      <c r="Y30" s="4">
        <v>4.8</v>
      </c>
      <c r="Z30" s="1">
        <f t="shared" si="2"/>
        <v>525.04</v>
      </c>
      <c r="AA30" s="1">
        <v>110</v>
      </c>
      <c r="AB30" s="1">
        <f t="shared" si="3"/>
        <v>364.96</v>
      </c>
    </row>
    <row r="31" s="1" customFormat="1" ht="12" spans="1:28">
      <c r="A31" s="4">
        <v>30</v>
      </c>
      <c r="B31" s="1" t="s">
        <v>3718</v>
      </c>
      <c r="C31" s="1" t="s">
        <v>34</v>
      </c>
      <c r="D31" s="1" t="s">
        <v>3890</v>
      </c>
      <c r="E31" s="1" t="s">
        <v>3891</v>
      </c>
      <c r="F31" s="1" t="s">
        <v>3892</v>
      </c>
      <c r="G31" s="1" t="s">
        <v>38</v>
      </c>
      <c r="H31" s="1" t="s">
        <v>39</v>
      </c>
      <c r="I31" s="4">
        <v>32</v>
      </c>
      <c r="J31" s="4">
        <v>45</v>
      </c>
      <c r="K31" s="4">
        <v>48</v>
      </c>
      <c r="L31" s="4">
        <v>48</v>
      </c>
      <c r="M31" s="4">
        <v>48</v>
      </c>
      <c r="N31" s="4">
        <v>45</v>
      </c>
      <c r="O31" s="4">
        <v>48</v>
      </c>
      <c r="P31" s="4">
        <v>45</v>
      </c>
      <c r="Q31" s="4">
        <v>49.6</v>
      </c>
      <c r="R31" s="4">
        <v>68</v>
      </c>
      <c r="S31" s="4">
        <v>48</v>
      </c>
      <c r="T31" s="4">
        <v>49.8</v>
      </c>
      <c r="U31" s="4">
        <v>32</v>
      </c>
      <c r="V31" s="1">
        <f t="shared" si="0"/>
        <v>606.4</v>
      </c>
      <c r="W31" s="1">
        <f t="shared" si="1"/>
        <v>515.44</v>
      </c>
      <c r="X31" s="4">
        <v>4.8</v>
      </c>
      <c r="Y31" s="4">
        <v>4.8</v>
      </c>
      <c r="Z31" s="1">
        <f t="shared" si="2"/>
        <v>525.04</v>
      </c>
      <c r="AA31" s="1">
        <v>110</v>
      </c>
      <c r="AB31" s="1">
        <f t="shared" si="3"/>
        <v>364.96</v>
      </c>
    </row>
    <row r="32" s="1" customFormat="1" ht="12" spans="1:28">
      <c r="A32" s="4">
        <v>31</v>
      </c>
      <c r="B32" s="1" t="s">
        <v>3718</v>
      </c>
      <c r="C32" s="1" t="s">
        <v>34</v>
      </c>
      <c r="D32" s="1" t="s">
        <v>3890</v>
      </c>
      <c r="E32" s="1" t="s">
        <v>3893</v>
      </c>
      <c r="F32" s="1" t="s">
        <v>3894</v>
      </c>
      <c r="G32" s="1" t="s">
        <v>38</v>
      </c>
      <c r="H32" s="1" t="s">
        <v>39</v>
      </c>
      <c r="I32" s="4">
        <v>32</v>
      </c>
      <c r="J32" s="4">
        <v>45</v>
      </c>
      <c r="K32" s="4">
        <v>48</v>
      </c>
      <c r="L32" s="4">
        <v>48</v>
      </c>
      <c r="M32" s="4">
        <v>48</v>
      </c>
      <c r="N32" s="4">
        <v>45</v>
      </c>
      <c r="O32" s="4">
        <v>48</v>
      </c>
      <c r="P32" s="4">
        <v>45</v>
      </c>
      <c r="Q32" s="4">
        <v>49.6</v>
      </c>
      <c r="R32" s="4">
        <v>68</v>
      </c>
      <c r="S32" s="4">
        <v>48</v>
      </c>
      <c r="T32" s="4">
        <v>49.8</v>
      </c>
      <c r="U32" s="4">
        <v>32</v>
      </c>
      <c r="V32" s="1">
        <f t="shared" si="0"/>
        <v>606.4</v>
      </c>
      <c r="W32" s="1">
        <f t="shared" si="1"/>
        <v>515.44</v>
      </c>
      <c r="X32" s="4">
        <v>4.8</v>
      </c>
      <c r="Y32" s="4">
        <v>4.8</v>
      </c>
      <c r="Z32" s="1">
        <f t="shared" si="2"/>
        <v>525.04</v>
      </c>
      <c r="AA32" s="1">
        <v>110</v>
      </c>
      <c r="AB32" s="1">
        <f t="shared" si="3"/>
        <v>364.96</v>
      </c>
    </row>
    <row r="33" s="1" customFormat="1" ht="12" spans="1:28">
      <c r="A33" s="4">
        <v>32</v>
      </c>
      <c r="B33" s="1" t="s">
        <v>3718</v>
      </c>
      <c r="C33" s="1" t="s">
        <v>34</v>
      </c>
      <c r="D33" s="1" t="s">
        <v>3890</v>
      </c>
      <c r="E33" s="1" t="s">
        <v>3895</v>
      </c>
      <c r="F33" s="1" t="s">
        <v>3896</v>
      </c>
      <c r="G33" s="1" t="s">
        <v>38</v>
      </c>
      <c r="H33" s="1" t="s">
        <v>39</v>
      </c>
      <c r="I33" s="4">
        <v>32</v>
      </c>
      <c r="J33" s="4">
        <v>45</v>
      </c>
      <c r="K33" s="4">
        <v>48</v>
      </c>
      <c r="L33" s="4">
        <v>48</v>
      </c>
      <c r="M33" s="4">
        <v>48</v>
      </c>
      <c r="N33" s="4">
        <v>45</v>
      </c>
      <c r="O33" s="4">
        <v>48</v>
      </c>
      <c r="P33" s="4">
        <v>45</v>
      </c>
      <c r="Q33" s="4">
        <v>49.6</v>
      </c>
      <c r="R33" s="4">
        <v>68</v>
      </c>
      <c r="S33" s="4">
        <v>48</v>
      </c>
      <c r="T33" s="4">
        <v>49.8</v>
      </c>
      <c r="U33" s="4">
        <v>32</v>
      </c>
      <c r="V33" s="1">
        <f t="shared" si="0"/>
        <v>606.4</v>
      </c>
      <c r="W33" s="1">
        <f t="shared" si="1"/>
        <v>515.44</v>
      </c>
      <c r="X33" s="4">
        <v>4.8</v>
      </c>
      <c r="Y33" s="4">
        <v>4.8</v>
      </c>
      <c r="Z33" s="1">
        <f t="shared" si="2"/>
        <v>525.04</v>
      </c>
      <c r="AA33" s="1">
        <v>110</v>
      </c>
      <c r="AB33" s="1">
        <f t="shared" si="3"/>
        <v>364.96</v>
      </c>
    </row>
    <row r="34" s="1" customFormat="1" ht="12" spans="1:28">
      <c r="A34" s="4">
        <v>33</v>
      </c>
      <c r="B34" s="1" t="s">
        <v>3718</v>
      </c>
      <c r="C34" s="1" t="s">
        <v>34</v>
      </c>
      <c r="D34" s="1" t="s">
        <v>3890</v>
      </c>
      <c r="E34" s="1" t="s">
        <v>3897</v>
      </c>
      <c r="F34" s="1" t="s">
        <v>3898</v>
      </c>
      <c r="G34" s="1" t="s">
        <v>38</v>
      </c>
      <c r="H34" s="1" t="s">
        <v>39</v>
      </c>
      <c r="I34" s="4">
        <v>32</v>
      </c>
      <c r="J34" s="4">
        <v>45</v>
      </c>
      <c r="K34" s="4">
        <v>48</v>
      </c>
      <c r="L34" s="4">
        <v>48</v>
      </c>
      <c r="M34" s="4">
        <v>48</v>
      </c>
      <c r="N34" s="4">
        <v>45</v>
      </c>
      <c r="O34" s="4">
        <v>48</v>
      </c>
      <c r="P34" s="4">
        <v>45</v>
      </c>
      <c r="Q34" s="4">
        <v>49.6</v>
      </c>
      <c r="R34" s="4">
        <v>68</v>
      </c>
      <c r="S34" s="4">
        <v>48</v>
      </c>
      <c r="T34" s="4">
        <v>49.8</v>
      </c>
      <c r="U34" s="4">
        <v>32</v>
      </c>
      <c r="V34" s="1">
        <f t="shared" si="0"/>
        <v>606.4</v>
      </c>
      <c r="W34" s="1">
        <f t="shared" si="1"/>
        <v>515.44</v>
      </c>
      <c r="X34" s="4">
        <v>4.8</v>
      </c>
      <c r="Y34" s="4">
        <v>4.8</v>
      </c>
      <c r="Z34" s="1">
        <f t="shared" si="2"/>
        <v>525.04</v>
      </c>
      <c r="AA34" s="1">
        <v>110</v>
      </c>
      <c r="AB34" s="1">
        <f t="shared" si="3"/>
        <v>364.96</v>
      </c>
    </row>
    <row r="35" s="1" customFormat="1" ht="12" spans="1:28">
      <c r="A35" s="4">
        <v>34</v>
      </c>
      <c r="B35" s="1" t="s">
        <v>3718</v>
      </c>
      <c r="C35" s="1" t="s">
        <v>34</v>
      </c>
      <c r="D35" s="1" t="s">
        <v>3890</v>
      </c>
      <c r="E35" s="1" t="s">
        <v>3899</v>
      </c>
      <c r="F35" s="1" t="s">
        <v>3900</v>
      </c>
      <c r="G35" s="1" t="s">
        <v>38</v>
      </c>
      <c r="H35" s="1" t="s">
        <v>39</v>
      </c>
      <c r="I35" s="4">
        <v>32</v>
      </c>
      <c r="J35" s="4">
        <v>45</v>
      </c>
      <c r="K35" s="4">
        <v>48</v>
      </c>
      <c r="L35" s="4">
        <v>48</v>
      </c>
      <c r="M35" s="4">
        <v>48</v>
      </c>
      <c r="N35" s="4">
        <v>45</v>
      </c>
      <c r="O35" s="4">
        <v>48</v>
      </c>
      <c r="P35" s="4">
        <v>45</v>
      </c>
      <c r="Q35" s="4">
        <v>49.6</v>
      </c>
      <c r="R35" s="4">
        <v>68</v>
      </c>
      <c r="S35" s="4">
        <v>48</v>
      </c>
      <c r="T35" s="4">
        <v>49.8</v>
      </c>
      <c r="U35" s="4">
        <v>32</v>
      </c>
      <c r="V35" s="1">
        <f t="shared" ref="V35:V66" si="4">SUM(I35:U35)</f>
        <v>606.4</v>
      </c>
      <c r="W35" s="1">
        <f t="shared" ref="W35:W66" si="5">V35*0.85</f>
        <v>515.44</v>
      </c>
      <c r="X35" s="4">
        <v>4.8</v>
      </c>
      <c r="Y35" s="4">
        <v>4.8</v>
      </c>
      <c r="Z35" s="1">
        <f t="shared" ref="Z35:Z66" si="6">W35+X35+Y35</f>
        <v>525.04</v>
      </c>
      <c r="AA35" s="1">
        <v>110</v>
      </c>
      <c r="AB35" s="1">
        <f t="shared" ref="AB35:AB66" si="7">G35-Z35-AA35</f>
        <v>364.96</v>
      </c>
    </row>
    <row r="36" s="1" customFormat="1" ht="12" spans="1:28">
      <c r="A36" s="4">
        <v>35</v>
      </c>
      <c r="B36" s="1" t="s">
        <v>3718</v>
      </c>
      <c r="C36" s="1" t="s">
        <v>34</v>
      </c>
      <c r="D36" s="1" t="s">
        <v>3890</v>
      </c>
      <c r="E36" s="1" t="s">
        <v>3901</v>
      </c>
      <c r="F36" s="1" t="s">
        <v>3902</v>
      </c>
      <c r="G36" s="1" t="s">
        <v>38</v>
      </c>
      <c r="H36" s="1" t="s">
        <v>39</v>
      </c>
      <c r="I36" s="4">
        <v>32</v>
      </c>
      <c r="J36" s="4">
        <v>45</v>
      </c>
      <c r="K36" s="4">
        <v>48</v>
      </c>
      <c r="L36" s="4">
        <v>48</v>
      </c>
      <c r="M36" s="4">
        <v>48</v>
      </c>
      <c r="N36" s="4">
        <v>45</v>
      </c>
      <c r="O36" s="4">
        <v>48</v>
      </c>
      <c r="P36" s="4">
        <v>45</v>
      </c>
      <c r="Q36" s="4">
        <v>49.6</v>
      </c>
      <c r="R36" s="4">
        <v>68</v>
      </c>
      <c r="S36" s="4">
        <v>48</v>
      </c>
      <c r="T36" s="4">
        <v>49.8</v>
      </c>
      <c r="U36" s="4">
        <v>32</v>
      </c>
      <c r="V36" s="1">
        <f t="shared" si="4"/>
        <v>606.4</v>
      </c>
      <c r="W36" s="1">
        <f t="shared" si="5"/>
        <v>515.44</v>
      </c>
      <c r="X36" s="4">
        <v>4.8</v>
      </c>
      <c r="Y36" s="4">
        <v>4.8</v>
      </c>
      <c r="Z36" s="1">
        <f t="shared" si="6"/>
        <v>525.04</v>
      </c>
      <c r="AA36" s="1">
        <v>110</v>
      </c>
      <c r="AB36" s="1">
        <f t="shared" si="7"/>
        <v>364.96</v>
      </c>
    </row>
    <row r="37" s="1" customFormat="1" ht="12" spans="1:28">
      <c r="A37" s="4">
        <v>36</v>
      </c>
      <c r="B37" s="1" t="s">
        <v>3718</v>
      </c>
      <c r="C37" s="1" t="s">
        <v>34</v>
      </c>
      <c r="D37" s="1" t="s">
        <v>3890</v>
      </c>
      <c r="E37" s="1" t="s">
        <v>3903</v>
      </c>
      <c r="F37" s="1" t="s">
        <v>3904</v>
      </c>
      <c r="G37" s="1" t="s">
        <v>38</v>
      </c>
      <c r="H37" s="1" t="s">
        <v>39</v>
      </c>
      <c r="I37" s="4">
        <v>32</v>
      </c>
      <c r="J37" s="4">
        <v>45</v>
      </c>
      <c r="K37" s="4">
        <v>48</v>
      </c>
      <c r="L37" s="4">
        <v>48</v>
      </c>
      <c r="M37" s="4">
        <v>48</v>
      </c>
      <c r="N37" s="4">
        <v>45</v>
      </c>
      <c r="O37" s="4">
        <v>48</v>
      </c>
      <c r="P37" s="4">
        <v>45</v>
      </c>
      <c r="Q37" s="4">
        <v>49.6</v>
      </c>
      <c r="R37" s="4">
        <v>68</v>
      </c>
      <c r="S37" s="4">
        <v>48</v>
      </c>
      <c r="T37" s="4">
        <v>49.8</v>
      </c>
      <c r="U37" s="4">
        <v>32</v>
      </c>
      <c r="V37" s="1">
        <f t="shared" si="4"/>
        <v>606.4</v>
      </c>
      <c r="W37" s="1">
        <f t="shared" si="5"/>
        <v>515.44</v>
      </c>
      <c r="X37" s="4">
        <v>4.8</v>
      </c>
      <c r="Y37" s="4">
        <v>4.8</v>
      </c>
      <c r="Z37" s="1">
        <f t="shared" si="6"/>
        <v>525.04</v>
      </c>
      <c r="AA37" s="1">
        <v>110</v>
      </c>
      <c r="AB37" s="1">
        <f t="shared" si="7"/>
        <v>364.96</v>
      </c>
    </row>
    <row r="38" s="1" customFormat="1" ht="12" spans="1:28">
      <c r="A38" s="4">
        <v>37</v>
      </c>
      <c r="B38" s="1" t="s">
        <v>3718</v>
      </c>
      <c r="C38" s="1" t="s">
        <v>34</v>
      </c>
      <c r="D38" s="1" t="s">
        <v>3890</v>
      </c>
      <c r="E38" s="1" t="s">
        <v>3905</v>
      </c>
      <c r="F38" s="1" t="s">
        <v>3906</v>
      </c>
      <c r="G38" s="1" t="s">
        <v>38</v>
      </c>
      <c r="H38" s="1" t="s">
        <v>39</v>
      </c>
      <c r="I38" s="4">
        <v>32</v>
      </c>
      <c r="J38" s="4">
        <v>45</v>
      </c>
      <c r="K38" s="4">
        <v>48</v>
      </c>
      <c r="L38" s="4">
        <v>48</v>
      </c>
      <c r="M38" s="4">
        <v>48</v>
      </c>
      <c r="N38" s="4">
        <v>45</v>
      </c>
      <c r="O38" s="4">
        <v>48</v>
      </c>
      <c r="P38" s="4">
        <v>45</v>
      </c>
      <c r="Q38" s="4">
        <v>49.6</v>
      </c>
      <c r="R38" s="4">
        <v>68</v>
      </c>
      <c r="S38" s="4">
        <v>48</v>
      </c>
      <c r="T38" s="4">
        <v>49.8</v>
      </c>
      <c r="U38" s="4">
        <v>32</v>
      </c>
      <c r="V38" s="1">
        <f t="shared" si="4"/>
        <v>606.4</v>
      </c>
      <c r="W38" s="1">
        <f t="shared" si="5"/>
        <v>515.44</v>
      </c>
      <c r="X38" s="4">
        <v>4.8</v>
      </c>
      <c r="Y38" s="4">
        <v>4.8</v>
      </c>
      <c r="Z38" s="1">
        <f t="shared" si="6"/>
        <v>525.04</v>
      </c>
      <c r="AA38" s="1">
        <v>110</v>
      </c>
      <c r="AB38" s="1">
        <f t="shared" si="7"/>
        <v>364.96</v>
      </c>
    </row>
    <row r="39" s="1" customFormat="1" ht="12" spans="1:28">
      <c r="A39" s="4">
        <v>38</v>
      </c>
      <c r="B39" s="1" t="s">
        <v>3718</v>
      </c>
      <c r="C39" s="1" t="s">
        <v>34</v>
      </c>
      <c r="D39" s="1" t="s">
        <v>3890</v>
      </c>
      <c r="E39" s="1" t="s">
        <v>3907</v>
      </c>
      <c r="F39" s="1" t="s">
        <v>3908</v>
      </c>
      <c r="G39" s="1" t="s">
        <v>38</v>
      </c>
      <c r="H39" s="1" t="s">
        <v>39</v>
      </c>
      <c r="I39" s="4">
        <v>32</v>
      </c>
      <c r="J39" s="4">
        <v>45</v>
      </c>
      <c r="K39" s="4">
        <v>48</v>
      </c>
      <c r="L39" s="4">
        <v>48</v>
      </c>
      <c r="M39" s="4">
        <v>48</v>
      </c>
      <c r="N39" s="4">
        <v>45</v>
      </c>
      <c r="O39" s="4">
        <v>48</v>
      </c>
      <c r="P39" s="4">
        <v>45</v>
      </c>
      <c r="Q39" s="4">
        <v>49.6</v>
      </c>
      <c r="R39" s="4">
        <v>68</v>
      </c>
      <c r="S39" s="4">
        <v>48</v>
      </c>
      <c r="T39" s="4">
        <v>49.8</v>
      </c>
      <c r="U39" s="4">
        <v>32</v>
      </c>
      <c r="V39" s="1">
        <f t="shared" si="4"/>
        <v>606.4</v>
      </c>
      <c r="W39" s="1">
        <f t="shared" si="5"/>
        <v>515.44</v>
      </c>
      <c r="X39" s="4">
        <v>4.8</v>
      </c>
      <c r="Y39" s="4">
        <v>4.8</v>
      </c>
      <c r="Z39" s="1">
        <f t="shared" si="6"/>
        <v>525.04</v>
      </c>
      <c r="AA39" s="1">
        <v>110</v>
      </c>
      <c r="AB39" s="1">
        <f t="shared" si="7"/>
        <v>364.96</v>
      </c>
    </row>
    <row r="40" s="1" customFormat="1" ht="12" spans="1:28">
      <c r="A40" s="4">
        <v>39</v>
      </c>
      <c r="B40" s="1" t="s">
        <v>3718</v>
      </c>
      <c r="C40" s="1" t="s">
        <v>34</v>
      </c>
      <c r="D40" s="1" t="s">
        <v>3890</v>
      </c>
      <c r="E40" s="1" t="s">
        <v>3909</v>
      </c>
      <c r="F40" s="1" t="s">
        <v>3910</v>
      </c>
      <c r="G40" s="1" t="s">
        <v>38</v>
      </c>
      <c r="H40" s="1" t="s">
        <v>39</v>
      </c>
      <c r="I40" s="4">
        <v>32</v>
      </c>
      <c r="J40" s="4">
        <v>45</v>
      </c>
      <c r="K40" s="4">
        <v>48</v>
      </c>
      <c r="L40" s="4">
        <v>48</v>
      </c>
      <c r="M40" s="4">
        <v>48</v>
      </c>
      <c r="N40" s="4">
        <v>45</v>
      </c>
      <c r="O40" s="4">
        <v>48</v>
      </c>
      <c r="P40" s="4">
        <v>45</v>
      </c>
      <c r="Q40" s="4">
        <v>49.6</v>
      </c>
      <c r="R40" s="4">
        <v>68</v>
      </c>
      <c r="S40" s="4">
        <v>48</v>
      </c>
      <c r="T40" s="4">
        <v>49.8</v>
      </c>
      <c r="U40" s="4">
        <v>32</v>
      </c>
      <c r="V40" s="1">
        <f t="shared" si="4"/>
        <v>606.4</v>
      </c>
      <c r="W40" s="1">
        <f t="shared" si="5"/>
        <v>515.44</v>
      </c>
      <c r="X40" s="4">
        <v>4.8</v>
      </c>
      <c r="Y40" s="4">
        <v>4.8</v>
      </c>
      <c r="Z40" s="1">
        <f t="shared" si="6"/>
        <v>525.04</v>
      </c>
      <c r="AA40" s="1">
        <v>110</v>
      </c>
      <c r="AB40" s="1">
        <f t="shared" si="7"/>
        <v>364.96</v>
      </c>
    </row>
    <row r="41" s="1" customFormat="1" ht="12" spans="1:28">
      <c r="A41" s="4">
        <v>40</v>
      </c>
      <c r="B41" s="1" t="s">
        <v>3718</v>
      </c>
      <c r="C41" s="1" t="s">
        <v>34</v>
      </c>
      <c r="D41" s="1" t="s">
        <v>3890</v>
      </c>
      <c r="E41" s="1" t="s">
        <v>3911</v>
      </c>
      <c r="F41" s="1" t="s">
        <v>3912</v>
      </c>
      <c r="G41" s="1" t="s">
        <v>38</v>
      </c>
      <c r="H41" s="1" t="s">
        <v>39</v>
      </c>
      <c r="I41" s="4">
        <v>32</v>
      </c>
      <c r="J41" s="4">
        <v>45</v>
      </c>
      <c r="K41" s="4">
        <v>48</v>
      </c>
      <c r="L41" s="4">
        <v>48</v>
      </c>
      <c r="M41" s="4">
        <v>48</v>
      </c>
      <c r="N41" s="4">
        <v>45</v>
      </c>
      <c r="O41" s="4">
        <v>48</v>
      </c>
      <c r="P41" s="4">
        <v>45</v>
      </c>
      <c r="Q41" s="4">
        <v>49.6</v>
      </c>
      <c r="R41" s="4">
        <v>68</v>
      </c>
      <c r="S41" s="4">
        <v>48</v>
      </c>
      <c r="T41" s="4">
        <v>49.8</v>
      </c>
      <c r="U41" s="4">
        <v>32</v>
      </c>
      <c r="V41" s="1">
        <f t="shared" si="4"/>
        <v>606.4</v>
      </c>
      <c r="W41" s="1">
        <f t="shared" si="5"/>
        <v>515.44</v>
      </c>
      <c r="X41" s="4">
        <v>4.8</v>
      </c>
      <c r="Y41" s="4">
        <v>4.8</v>
      </c>
      <c r="Z41" s="1">
        <f t="shared" si="6"/>
        <v>525.04</v>
      </c>
      <c r="AA41" s="1">
        <v>110</v>
      </c>
      <c r="AB41" s="1">
        <f t="shared" si="7"/>
        <v>364.96</v>
      </c>
    </row>
    <row r="42" s="1" customFormat="1" ht="12" spans="1:28">
      <c r="A42" s="4">
        <v>41</v>
      </c>
      <c r="B42" s="1" t="s">
        <v>3718</v>
      </c>
      <c r="C42" s="1" t="s">
        <v>34</v>
      </c>
      <c r="D42" s="1" t="s">
        <v>3890</v>
      </c>
      <c r="E42" s="1" t="s">
        <v>3913</v>
      </c>
      <c r="F42" s="1" t="s">
        <v>3914</v>
      </c>
      <c r="G42" s="1" t="s">
        <v>38</v>
      </c>
      <c r="H42" s="1" t="s">
        <v>39</v>
      </c>
      <c r="I42" s="4">
        <v>32</v>
      </c>
      <c r="J42" s="4">
        <v>45</v>
      </c>
      <c r="K42" s="4">
        <v>48</v>
      </c>
      <c r="L42" s="4">
        <v>48</v>
      </c>
      <c r="M42" s="4">
        <v>48</v>
      </c>
      <c r="N42" s="4">
        <v>45</v>
      </c>
      <c r="O42" s="4">
        <v>48</v>
      </c>
      <c r="P42" s="4">
        <v>45</v>
      </c>
      <c r="Q42" s="4">
        <v>49.6</v>
      </c>
      <c r="R42" s="4">
        <v>68</v>
      </c>
      <c r="S42" s="4">
        <v>48</v>
      </c>
      <c r="T42" s="4">
        <v>49.8</v>
      </c>
      <c r="U42" s="4">
        <v>32</v>
      </c>
      <c r="V42" s="1">
        <f t="shared" si="4"/>
        <v>606.4</v>
      </c>
      <c r="W42" s="1">
        <f t="shared" si="5"/>
        <v>515.44</v>
      </c>
      <c r="X42" s="4">
        <v>4.8</v>
      </c>
      <c r="Y42" s="4">
        <v>4.8</v>
      </c>
      <c r="Z42" s="1">
        <f t="shared" si="6"/>
        <v>525.04</v>
      </c>
      <c r="AA42" s="1">
        <v>110</v>
      </c>
      <c r="AB42" s="1">
        <f t="shared" si="7"/>
        <v>364.96</v>
      </c>
    </row>
    <row r="43" s="1" customFormat="1" ht="12" spans="1:28">
      <c r="A43" s="4">
        <v>42</v>
      </c>
      <c r="B43" s="1" t="s">
        <v>3718</v>
      </c>
      <c r="C43" s="1" t="s">
        <v>34</v>
      </c>
      <c r="D43" s="1" t="s">
        <v>3890</v>
      </c>
      <c r="E43" s="1" t="s">
        <v>3915</v>
      </c>
      <c r="F43" s="1" t="s">
        <v>3916</v>
      </c>
      <c r="G43" s="1" t="s">
        <v>38</v>
      </c>
      <c r="H43" s="1" t="s">
        <v>39</v>
      </c>
      <c r="I43" s="4">
        <v>32</v>
      </c>
      <c r="J43" s="4">
        <v>45</v>
      </c>
      <c r="K43" s="4">
        <v>48</v>
      </c>
      <c r="L43" s="4">
        <v>48</v>
      </c>
      <c r="M43" s="4">
        <v>48</v>
      </c>
      <c r="N43" s="4">
        <v>45</v>
      </c>
      <c r="O43" s="4">
        <v>48</v>
      </c>
      <c r="P43" s="4">
        <v>45</v>
      </c>
      <c r="Q43" s="4">
        <v>49.6</v>
      </c>
      <c r="R43" s="4">
        <v>68</v>
      </c>
      <c r="S43" s="4">
        <v>48</v>
      </c>
      <c r="T43" s="4">
        <v>49.8</v>
      </c>
      <c r="U43" s="4">
        <v>32</v>
      </c>
      <c r="V43" s="1">
        <f t="shared" si="4"/>
        <v>606.4</v>
      </c>
      <c r="W43" s="1">
        <f t="shared" si="5"/>
        <v>515.44</v>
      </c>
      <c r="X43" s="4">
        <v>4.8</v>
      </c>
      <c r="Y43" s="4">
        <v>4.8</v>
      </c>
      <c r="Z43" s="1">
        <f t="shared" si="6"/>
        <v>525.04</v>
      </c>
      <c r="AA43" s="1">
        <v>110</v>
      </c>
      <c r="AB43" s="1">
        <f t="shared" si="7"/>
        <v>364.96</v>
      </c>
    </row>
    <row r="44" s="1" customFormat="1" ht="12" spans="1:28">
      <c r="A44" s="4">
        <v>43</v>
      </c>
      <c r="B44" s="1" t="s">
        <v>3718</v>
      </c>
      <c r="C44" s="1" t="s">
        <v>34</v>
      </c>
      <c r="D44" s="1" t="s">
        <v>3890</v>
      </c>
      <c r="E44" s="1" t="s">
        <v>3917</v>
      </c>
      <c r="F44" s="1" t="s">
        <v>3918</v>
      </c>
      <c r="G44" s="1" t="s">
        <v>38</v>
      </c>
      <c r="H44" s="1" t="s">
        <v>39</v>
      </c>
      <c r="I44" s="4">
        <v>32</v>
      </c>
      <c r="J44" s="4">
        <v>45</v>
      </c>
      <c r="K44" s="4">
        <v>48</v>
      </c>
      <c r="L44" s="4">
        <v>48</v>
      </c>
      <c r="M44" s="4">
        <v>48</v>
      </c>
      <c r="N44" s="4">
        <v>45</v>
      </c>
      <c r="O44" s="4">
        <v>48</v>
      </c>
      <c r="P44" s="4">
        <v>45</v>
      </c>
      <c r="Q44" s="4">
        <v>49.6</v>
      </c>
      <c r="R44" s="4">
        <v>68</v>
      </c>
      <c r="S44" s="4">
        <v>48</v>
      </c>
      <c r="T44" s="4">
        <v>49.8</v>
      </c>
      <c r="U44" s="4">
        <v>32</v>
      </c>
      <c r="V44" s="1">
        <f t="shared" si="4"/>
        <v>606.4</v>
      </c>
      <c r="W44" s="1">
        <f t="shared" si="5"/>
        <v>515.44</v>
      </c>
      <c r="X44" s="4">
        <v>4.8</v>
      </c>
      <c r="Y44" s="4">
        <v>4.8</v>
      </c>
      <c r="Z44" s="1">
        <f t="shared" si="6"/>
        <v>525.04</v>
      </c>
      <c r="AA44" s="1">
        <v>110</v>
      </c>
      <c r="AB44" s="1">
        <f t="shared" si="7"/>
        <v>364.96</v>
      </c>
    </row>
    <row r="45" s="1" customFormat="1" ht="12" spans="1:28">
      <c r="A45" s="4">
        <v>44</v>
      </c>
      <c r="B45" s="1" t="s">
        <v>3718</v>
      </c>
      <c r="C45" s="1" t="s">
        <v>34</v>
      </c>
      <c r="D45" s="1" t="s">
        <v>3890</v>
      </c>
      <c r="E45" s="1" t="s">
        <v>3919</v>
      </c>
      <c r="F45" s="1" t="s">
        <v>3920</v>
      </c>
      <c r="G45" s="1" t="s">
        <v>38</v>
      </c>
      <c r="H45" s="1" t="s">
        <v>39</v>
      </c>
      <c r="I45" s="4">
        <v>32</v>
      </c>
      <c r="J45" s="4">
        <v>45</v>
      </c>
      <c r="K45" s="4">
        <v>48</v>
      </c>
      <c r="L45" s="4">
        <v>48</v>
      </c>
      <c r="M45" s="4">
        <v>48</v>
      </c>
      <c r="N45" s="4">
        <v>45</v>
      </c>
      <c r="O45" s="4">
        <v>48</v>
      </c>
      <c r="P45" s="4">
        <v>45</v>
      </c>
      <c r="Q45" s="4">
        <v>49.6</v>
      </c>
      <c r="R45" s="4">
        <v>68</v>
      </c>
      <c r="S45" s="4">
        <v>48</v>
      </c>
      <c r="T45" s="4">
        <v>49.8</v>
      </c>
      <c r="U45" s="4">
        <v>32</v>
      </c>
      <c r="V45" s="1">
        <f t="shared" si="4"/>
        <v>606.4</v>
      </c>
      <c r="W45" s="1">
        <f t="shared" si="5"/>
        <v>515.44</v>
      </c>
      <c r="X45" s="4">
        <v>4.8</v>
      </c>
      <c r="Y45" s="4">
        <v>4.8</v>
      </c>
      <c r="Z45" s="1">
        <f t="shared" si="6"/>
        <v>525.04</v>
      </c>
      <c r="AA45" s="1">
        <v>110</v>
      </c>
      <c r="AB45" s="1">
        <f t="shared" si="7"/>
        <v>364.96</v>
      </c>
    </row>
    <row r="46" s="1" customFormat="1" ht="12" spans="1:28">
      <c r="A46" s="4">
        <v>45</v>
      </c>
      <c r="B46" s="1" t="s">
        <v>3718</v>
      </c>
      <c r="C46" s="1" t="s">
        <v>34</v>
      </c>
      <c r="D46" s="1" t="s">
        <v>3890</v>
      </c>
      <c r="E46" s="1" t="s">
        <v>3921</v>
      </c>
      <c r="F46" s="1" t="s">
        <v>3922</v>
      </c>
      <c r="G46" s="1" t="s">
        <v>38</v>
      </c>
      <c r="H46" s="1" t="s">
        <v>39</v>
      </c>
      <c r="I46" s="4">
        <v>32</v>
      </c>
      <c r="J46" s="4">
        <v>45</v>
      </c>
      <c r="K46" s="4">
        <v>48</v>
      </c>
      <c r="L46" s="4">
        <v>48</v>
      </c>
      <c r="M46" s="4">
        <v>48</v>
      </c>
      <c r="N46" s="4">
        <v>45</v>
      </c>
      <c r="O46" s="4">
        <v>48</v>
      </c>
      <c r="P46" s="4">
        <v>45</v>
      </c>
      <c r="Q46" s="4">
        <v>49.6</v>
      </c>
      <c r="R46" s="4">
        <v>68</v>
      </c>
      <c r="S46" s="4">
        <v>48</v>
      </c>
      <c r="T46" s="4">
        <v>49.8</v>
      </c>
      <c r="U46" s="4">
        <v>32</v>
      </c>
      <c r="V46" s="1">
        <f t="shared" si="4"/>
        <v>606.4</v>
      </c>
      <c r="W46" s="1">
        <f t="shared" si="5"/>
        <v>515.44</v>
      </c>
      <c r="X46" s="4">
        <v>4.8</v>
      </c>
      <c r="Y46" s="4">
        <v>4.8</v>
      </c>
      <c r="Z46" s="1">
        <f t="shared" si="6"/>
        <v>525.04</v>
      </c>
      <c r="AA46" s="1">
        <v>110</v>
      </c>
      <c r="AB46" s="1">
        <f t="shared" si="7"/>
        <v>364.96</v>
      </c>
    </row>
    <row r="47" s="1" customFormat="1" ht="12" spans="1:28">
      <c r="A47" s="4">
        <v>46</v>
      </c>
      <c r="B47" s="1" t="s">
        <v>3718</v>
      </c>
      <c r="C47" s="1" t="s">
        <v>34</v>
      </c>
      <c r="D47" s="1" t="s">
        <v>3890</v>
      </c>
      <c r="E47" s="1" t="s">
        <v>3923</v>
      </c>
      <c r="F47" s="1" t="s">
        <v>3924</v>
      </c>
      <c r="G47" s="1" t="s">
        <v>38</v>
      </c>
      <c r="H47" s="1" t="s">
        <v>39</v>
      </c>
      <c r="I47" s="4">
        <v>32</v>
      </c>
      <c r="J47" s="4">
        <v>45</v>
      </c>
      <c r="K47" s="4">
        <v>48</v>
      </c>
      <c r="L47" s="4">
        <v>48</v>
      </c>
      <c r="M47" s="4">
        <v>48</v>
      </c>
      <c r="N47" s="4">
        <v>45</v>
      </c>
      <c r="O47" s="4">
        <v>48</v>
      </c>
      <c r="P47" s="4">
        <v>45</v>
      </c>
      <c r="Q47" s="4">
        <v>49.6</v>
      </c>
      <c r="R47" s="4">
        <v>68</v>
      </c>
      <c r="S47" s="4">
        <v>48</v>
      </c>
      <c r="T47" s="4">
        <v>49.8</v>
      </c>
      <c r="U47" s="4">
        <v>32</v>
      </c>
      <c r="V47" s="1">
        <f t="shared" si="4"/>
        <v>606.4</v>
      </c>
      <c r="W47" s="1">
        <f t="shared" si="5"/>
        <v>515.44</v>
      </c>
      <c r="X47" s="4">
        <v>4.8</v>
      </c>
      <c r="Y47" s="4">
        <v>4.8</v>
      </c>
      <c r="Z47" s="1">
        <f t="shared" si="6"/>
        <v>525.04</v>
      </c>
      <c r="AA47" s="1">
        <v>110</v>
      </c>
      <c r="AB47" s="1">
        <f t="shared" si="7"/>
        <v>364.96</v>
      </c>
    </row>
    <row r="48" s="1" customFormat="1" ht="12" spans="1:28">
      <c r="A48" s="4">
        <v>47</v>
      </c>
      <c r="B48" s="1" t="s">
        <v>3718</v>
      </c>
      <c r="C48" s="1" t="s">
        <v>34</v>
      </c>
      <c r="D48" s="1" t="s">
        <v>3890</v>
      </c>
      <c r="E48" s="1" t="s">
        <v>3925</v>
      </c>
      <c r="F48" s="1" t="s">
        <v>3926</v>
      </c>
      <c r="G48" s="1" t="s">
        <v>38</v>
      </c>
      <c r="H48" s="1" t="s">
        <v>39</v>
      </c>
      <c r="I48" s="4">
        <v>32</v>
      </c>
      <c r="J48" s="4">
        <v>45</v>
      </c>
      <c r="K48" s="4">
        <v>48</v>
      </c>
      <c r="L48" s="4">
        <v>48</v>
      </c>
      <c r="M48" s="4">
        <v>48</v>
      </c>
      <c r="N48" s="4">
        <v>45</v>
      </c>
      <c r="O48" s="4">
        <v>48</v>
      </c>
      <c r="P48" s="4">
        <v>45</v>
      </c>
      <c r="Q48" s="4">
        <v>49.6</v>
      </c>
      <c r="R48" s="4">
        <v>68</v>
      </c>
      <c r="S48" s="4">
        <v>48</v>
      </c>
      <c r="T48" s="4">
        <v>49.8</v>
      </c>
      <c r="U48" s="4">
        <v>32</v>
      </c>
      <c r="V48" s="1">
        <f t="shared" si="4"/>
        <v>606.4</v>
      </c>
      <c r="W48" s="1">
        <f t="shared" si="5"/>
        <v>515.44</v>
      </c>
      <c r="X48" s="4">
        <v>4.8</v>
      </c>
      <c r="Y48" s="4">
        <v>4.8</v>
      </c>
      <c r="Z48" s="1">
        <f t="shared" si="6"/>
        <v>525.04</v>
      </c>
      <c r="AA48" s="1">
        <v>110</v>
      </c>
      <c r="AB48" s="1">
        <f t="shared" si="7"/>
        <v>364.96</v>
      </c>
    </row>
    <row r="49" s="1" customFormat="1" ht="12" spans="1:28">
      <c r="A49" s="4">
        <v>48</v>
      </c>
      <c r="B49" s="1" t="s">
        <v>3718</v>
      </c>
      <c r="C49" s="1" t="s">
        <v>34</v>
      </c>
      <c r="D49" s="1" t="s">
        <v>3890</v>
      </c>
      <c r="E49" s="1" t="s">
        <v>3927</v>
      </c>
      <c r="F49" s="1" t="s">
        <v>3928</v>
      </c>
      <c r="G49" s="1" t="s">
        <v>38</v>
      </c>
      <c r="H49" s="1" t="s">
        <v>39</v>
      </c>
      <c r="I49" s="4">
        <v>32</v>
      </c>
      <c r="J49" s="4">
        <v>45</v>
      </c>
      <c r="K49" s="4">
        <v>48</v>
      </c>
      <c r="L49" s="4">
        <v>48</v>
      </c>
      <c r="M49" s="4">
        <v>48</v>
      </c>
      <c r="N49" s="4">
        <v>45</v>
      </c>
      <c r="O49" s="4">
        <v>48</v>
      </c>
      <c r="P49" s="4">
        <v>45</v>
      </c>
      <c r="Q49" s="4">
        <v>49.6</v>
      </c>
      <c r="R49" s="4">
        <v>68</v>
      </c>
      <c r="S49" s="4">
        <v>48</v>
      </c>
      <c r="T49" s="4">
        <v>49.8</v>
      </c>
      <c r="U49" s="4">
        <v>32</v>
      </c>
      <c r="V49" s="1">
        <f t="shared" si="4"/>
        <v>606.4</v>
      </c>
      <c r="W49" s="1">
        <f t="shared" si="5"/>
        <v>515.44</v>
      </c>
      <c r="X49" s="4">
        <v>4.8</v>
      </c>
      <c r="Y49" s="4">
        <v>4.8</v>
      </c>
      <c r="Z49" s="1">
        <f t="shared" si="6"/>
        <v>525.04</v>
      </c>
      <c r="AA49" s="1">
        <v>110</v>
      </c>
      <c r="AB49" s="1">
        <f t="shared" si="7"/>
        <v>364.96</v>
      </c>
    </row>
    <row r="50" s="1" customFormat="1" ht="12" spans="1:28">
      <c r="A50" s="4">
        <v>49</v>
      </c>
      <c r="B50" s="1" t="s">
        <v>3718</v>
      </c>
      <c r="C50" s="1" t="s">
        <v>34</v>
      </c>
      <c r="D50" s="1" t="s">
        <v>3890</v>
      </c>
      <c r="E50" s="1" t="s">
        <v>3929</v>
      </c>
      <c r="F50" s="1" t="s">
        <v>3930</v>
      </c>
      <c r="G50" s="1" t="s">
        <v>38</v>
      </c>
      <c r="H50" s="1" t="s">
        <v>39</v>
      </c>
      <c r="I50" s="4">
        <v>32</v>
      </c>
      <c r="J50" s="4">
        <v>45</v>
      </c>
      <c r="K50" s="4">
        <v>48</v>
      </c>
      <c r="L50" s="4">
        <v>48</v>
      </c>
      <c r="M50" s="4">
        <v>48</v>
      </c>
      <c r="N50" s="4">
        <v>45</v>
      </c>
      <c r="O50" s="4">
        <v>48</v>
      </c>
      <c r="P50" s="4">
        <v>45</v>
      </c>
      <c r="Q50" s="4">
        <v>49.6</v>
      </c>
      <c r="R50" s="4">
        <v>68</v>
      </c>
      <c r="S50" s="4">
        <v>48</v>
      </c>
      <c r="T50" s="4">
        <v>49.8</v>
      </c>
      <c r="U50" s="4">
        <v>32</v>
      </c>
      <c r="V50" s="1">
        <f t="shared" si="4"/>
        <v>606.4</v>
      </c>
      <c r="W50" s="1">
        <f t="shared" si="5"/>
        <v>515.44</v>
      </c>
      <c r="X50" s="4">
        <v>4.8</v>
      </c>
      <c r="Y50" s="4">
        <v>4.8</v>
      </c>
      <c r="Z50" s="1">
        <f t="shared" si="6"/>
        <v>525.04</v>
      </c>
      <c r="AA50" s="1">
        <v>110</v>
      </c>
      <c r="AB50" s="1">
        <f t="shared" si="7"/>
        <v>364.96</v>
      </c>
    </row>
    <row r="51" s="1" customFormat="1" ht="12" spans="1:28">
      <c r="A51" s="4">
        <v>50</v>
      </c>
      <c r="B51" s="1" t="s">
        <v>3718</v>
      </c>
      <c r="C51" s="1" t="s">
        <v>34</v>
      </c>
      <c r="D51" s="1" t="s">
        <v>3890</v>
      </c>
      <c r="E51" s="1" t="s">
        <v>3931</v>
      </c>
      <c r="F51" s="1" t="s">
        <v>3932</v>
      </c>
      <c r="G51" s="1" t="s">
        <v>38</v>
      </c>
      <c r="H51" s="1" t="s">
        <v>39</v>
      </c>
      <c r="I51" s="4">
        <v>32</v>
      </c>
      <c r="J51" s="4">
        <v>45</v>
      </c>
      <c r="K51" s="4">
        <v>48</v>
      </c>
      <c r="L51" s="4">
        <v>48</v>
      </c>
      <c r="M51" s="4">
        <v>48</v>
      </c>
      <c r="N51" s="4">
        <v>45</v>
      </c>
      <c r="O51" s="4">
        <v>48</v>
      </c>
      <c r="P51" s="4">
        <v>45</v>
      </c>
      <c r="Q51" s="4">
        <v>49.6</v>
      </c>
      <c r="R51" s="4">
        <v>68</v>
      </c>
      <c r="S51" s="4">
        <v>48</v>
      </c>
      <c r="T51" s="4">
        <v>49.8</v>
      </c>
      <c r="U51" s="4">
        <v>32</v>
      </c>
      <c r="V51" s="1">
        <f t="shared" si="4"/>
        <v>606.4</v>
      </c>
      <c r="W51" s="1">
        <f t="shared" si="5"/>
        <v>515.44</v>
      </c>
      <c r="X51" s="4">
        <v>4.8</v>
      </c>
      <c r="Y51" s="4">
        <v>4.8</v>
      </c>
      <c r="Z51" s="1">
        <f t="shared" si="6"/>
        <v>525.04</v>
      </c>
      <c r="AA51" s="1">
        <v>110</v>
      </c>
      <c r="AB51" s="1">
        <f t="shared" si="7"/>
        <v>364.96</v>
      </c>
    </row>
    <row r="52" s="1" customFormat="1" ht="12" spans="1:28">
      <c r="A52" s="4">
        <v>51</v>
      </c>
      <c r="B52" s="1" t="s">
        <v>3718</v>
      </c>
      <c r="C52" s="1" t="s">
        <v>34</v>
      </c>
      <c r="D52" s="1" t="s">
        <v>3890</v>
      </c>
      <c r="E52" s="1" t="s">
        <v>3933</v>
      </c>
      <c r="F52" s="1" t="s">
        <v>3934</v>
      </c>
      <c r="G52" s="1" t="s">
        <v>38</v>
      </c>
      <c r="H52" s="1" t="s">
        <v>39</v>
      </c>
      <c r="I52" s="4">
        <v>32</v>
      </c>
      <c r="J52" s="4">
        <v>45</v>
      </c>
      <c r="K52" s="4">
        <v>48</v>
      </c>
      <c r="L52" s="4">
        <v>48</v>
      </c>
      <c r="M52" s="4">
        <v>48</v>
      </c>
      <c r="N52" s="4">
        <v>45</v>
      </c>
      <c r="O52" s="4">
        <v>48</v>
      </c>
      <c r="P52" s="4">
        <v>45</v>
      </c>
      <c r="Q52" s="4">
        <v>49.6</v>
      </c>
      <c r="R52" s="4">
        <v>68</v>
      </c>
      <c r="S52" s="4">
        <v>48</v>
      </c>
      <c r="T52" s="4">
        <v>49.8</v>
      </c>
      <c r="U52" s="4">
        <v>32</v>
      </c>
      <c r="V52" s="1">
        <f t="shared" si="4"/>
        <v>606.4</v>
      </c>
      <c r="W52" s="1">
        <f t="shared" si="5"/>
        <v>515.44</v>
      </c>
      <c r="X52" s="4">
        <v>4.8</v>
      </c>
      <c r="Y52" s="4">
        <v>4.8</v>
      </c>
      <c r="Z52" s="1">
        <f t="shared" si="6"/>
        <v>525.04</v>
      </c>
      <c r="AA52" s="1">
        <v>110</v>
      </c>
      <c r="AB52" s="1">
        <f t="shared" si="7"/>
        <v>364.96</v>
      </c>
    </row>
    <row r="53" s="1" customFormat="1" ht="12" spans="1:28">
      <c r="A53" s="4">
        <v>52</v>
      </c>
      <c r="B53" s="1" t="s">
        <v>3718</v>
      </c>
      <c r="C53" s="1" t="s">
        <v>34</v>
      </c>
      <c r="D53" s="1" t="s">
        <v>3890</v>
      </c>
      <c r="E53" s="1" t="s">
        <v>3935</v>
      </c>
      <c r="F53" s="1" t="s">
        <v>3936</v>
      </c>
      <c r="G53" s="1" t="s">
        <v>38</v>
      </c>
      <c r="H53" s="1" t="s">
        <v>39</v>
      </c>
      <c r="I53" s="4">
        <v>32</v>
      </c>
      <c r="J53" s="4">
        <v>45</v>
      </c>
      <c r="K53" s="4">
        <v>48</v>
      </c>
      <c r="L53" s="4">
        <v>48</v>
      </c>
      <c r="M53" s="4">
        <v>48</v>
      </c>
      <c r="N53" s="4">
        <v>45</v>
      </c>
      <c r="O53" s="4">
        <v>48</v>
      </c>
      <c r="P53" s="4">
        <v>45</v>
      </c>
      <c r="Q53" s="4">
        <v>49.6</v>
      </c>
      <c r="R53" s="4">
        <v>68</v>
      </c>
      <c r="S53" s="4">
        <v>48</v>
      </c>
      <c r="T53" s="4">
        <v>49.8</v>
      </c>
      <c r="U53" s="4">
        <v>32</v>
      </c>
      <c r="V53" s="1">
        <f t="shared" si="4"/>
        <v>606.4</v>
      </c>
      <c r="W53" s="1">
        <f t="shared" si="5"/>
        <v>515.44</v>
      </c>
      <c r="X53" s="4">
        <v>4.8</v>
      </c>
      <c r="Y53" s="4">
        <v>4.8</v>
      </c>
      <c r="Z53" s="1">
        <f t="shared" si="6"/>
        <v>525.04</v>
      </c>
      <c r="AA53" s="1">
        <v>110</v>
      </c>
      <c r="AB53" s="1">
        <f t="shared" si="7"/>
        <v>364.96</v>
      </c>
    </row>
    <row r="54" s="1" customFormat="1" ht="12" spans="1:28">
      <c r="A54" s="4">
        <v>53</v>
      </c>
      <c r="B54" s="1" t="s">
        <v>3718</v>
      </c>
      <c r="C54" s="1" t="s">
        <v>34</v>
      </c>
      <c r="D54" s="1" t="s">
        <v>3890</v>
      </c>
      <c r="E54" s="1" t="s">
        <v>3937</v>
      </c>
      <c r="F54" s="1" t="s">
        <v>3938</v>
      </c>
      <c r="G54" s="1" t="s">
        <v>38</v>
      </c>
      <c r="H54" s="1" t="s">
        <v>39</v>
      </c>
      <c r="I54" s="4">
        <v>32</v>
      </c>
      <c r="J54" s="4">
        <v>45</v>
      </c>
      <c r="K54" s="4">
        <v>48</v>
      </c>
      <c r="L54" s="4">
        <v>48</v>
      </c>
      <c r="M54" s="4">
        <v>48</v>
      </c>
      <c r="N54" s="4">
        <v>45</v>
      </c>
      <c r="O54" s="4">
        <v>48</v>
      </c>
      <c r="P54" s="4">
        <v>45</v>
      </c>
      <c r="Q54" s="4">
        <v>49.6</v>
      </c>
      <c r="R54" s="4">
        <v>68</v>
      </c>
      <c r="S54" s="4">
        <v>48</v>
      </c>
      <c r="T54" s="4">
        <v>49.8</v>
      </c>
      <c r="U54" s="4">
        <v>32</v>
      </c>
      <c r="V54" s="1">
        <f t="shared" si="4"/>
        <v>606.4</v>
      </c>
      <c r="W54" s="1">
        <f t="shared" si="5"/>
        <v>515.44</v>
      </c>
      <c r="X54" s="4">
        <v>4.8</v>
      </c>
      <c r="Y54" s="4">
        <v>4.8</v>
      </c>
      <c r="Z54" s="1">
        <f t="shared" si="6"/>
        <v>525.04</v>
      </c>
      <c r="AA54" s="1">
        <v>110</v>
      </c>
      <c r="AB54" s="1">
        <f t="shared" si="7"/>
        <v>364.96</v>
      </c>
    </row>
    <row r="55" s="1" customFormat="1" ht="12" spans="1:28">
      <c r="A55" s="4">
        <v>54</v>
      </c>
      <c r="B55" s="1" t="s">
        <v>3718</v>
      </c>
      <c r="C55" s="1" t="s">
        <v>34</v>
      </c>
      <c r="D55" s="1" t="s">
        <v>3890</v>
      </c>
      <c r="E55" s="1" t="s">
        <v>3939</v>
      </c>
      <c r="F55" s="1" t="s">
        <v>3940</v>
      </c>
      <c r="G55" s="1" t="s">
        <v>38</v>
      </c>
      <c r="H55" s="1" t="s">
        <v>39</v>
      </c>
      <c r="I55" s="4">
        <v>32</v>
      </c>
      <c r="J55" s="4">
        <v>45</v>
      </c>
      <c r="K55" s="4">
        <v>48</v>
      </c>
      <c r="L55" s="4">
        <v>48</v>
      </c>
      <c r="M55" s="4">
        <v>48</v>
      </c>
      <c r="N55" s="4">
        <v>45</v>
      </c>
      <c r="O55" s="4">
        <v>48</v>
      </c>
      <c r="P55" s="4">
        <v>45</v>
      </c>
      <c r="Q55" s="4">
        <v>49.6</v>
      </c>
      <c r="R55" s="4">
        <v>68</v>
      </c>
      <c r="S55" s="4">
        <v>48</v>
      </c>
      <c r="T55" s="4">
        <v>49.8</v>
      </c>
      <c r="U55" s="4">
        <v>32</v>
      </c>
      <c r="V55" s="1">
        <f t="shared" si="4"/>
        <v>606.4</v>
      </c>
      <c r="W55" s="1">
        <f t="shared" si="5"/>
        <v>515.44</v>
      </c>
      <c r="X55" s="4">
        <v>4.8</v>
      </c>
      <c r="Y55" s="4">
        <v>4.8</v>
      </c>
      <c r="Z55" s="1">
        <f t="shared" si="6"/>
        <v>525.04</v>
      </c>
      <c r="AA55" s="1">
        <v>110</v>
      </c>
      <c r="AB55" s="1">
        <f t="shared" si="7"/>
        <v>364.96</v>
      </c>
    </row>
    <row r="56" s="1" customFormat="1" ht="12" spans="1:28">
      <c r="A56" s="4">
        <v>55</v>
      </c>
      <c r="B56" s="1" t="s">
        <v>3718</v>
      </c>
      <c r="C56" s="1" t="s">
        <v>34</v>
      </c>
      <c r="D56" s="1" t="s">
        <v>3890</v>
      </c>
      <c r="E56" s="1" t="s">
        <v>3941</v>
      </c>
      <c r="F56" s="1" t="s">
        <v>3942</v>
      </c>
      <c r="G56" s="1" t="s">
        <v>38</v>
      </c>
      <c r="H56" s="1" t="s">
        <v>39</v>
      </c>
      <c r="I56" s="4">
        <v>32</v>
      </c>
      <c r="J56" s="4">
        <v>45</v>
      </c>
      <c r="K56" s="4">
        <v>48</v>
      </c>
      <c r="L56" s="4">
        <v>48</v>
      </c>
      <c r="M56" s="4">
        <v>48</v>
      </c>
      <c r="N56" s="4">
        <v>45</v>
      </c>
      <c r="O56" s="4">
        <v>48</v>
      </c>
      <c r="P56" s="4">
        <v>45</v>
      </c>
      <c r="Q56" s="4">
        <v>49.6</v>
      </c>
      <c r="R56" s="4">
        <v>68</v>
      </c>
      <c r="S56" s="4">
        <v>48</v>
      </c>
      <c r="T56" s="4">
        <v>49.8</v>
      </c>
      <c r="U56" s="4">
        <v>32</v>
      </c>
      <c r="V56" s="1">
        <f t="shared" si="4"/>
        <v>606.4</v>
      </c>
      <c r="W56" s="1">
        <f t="shared" si="5"/>
        <v>515.44</v>
      </c>
      <c r="X56" s="4">
        <v>4.8</v>
      </c>
      <c r="Y56" s="4">
        <v>4.8</v>
      </c>
      <c r="Z56" s="1">
        <f t="shared" si="6"/>
        <v>525.04</v>
      </c>
      <c r="AA56" s="1">
        <v>110</v>
      </c>
      <c r="AB56" s="1">
        <f t="shared" si="7"/>
        <v>364.96</v>
      </c>
    </row>
    <row r="57" s="1" customFormat="1" ht="12" spans="1:28">
      <c r="A57" s="4">
        <v>56</v>
      </c>
      <c r="B57" s="1" t="s">
        <v>3718</v>
      </c>
      <c r="C57" s="1" t="s">
        <v>34</v>
      </c>
      <c r="D57" s="1" t="s">
        <v>3890</v>
      </c>
      <c r="E57" s="1" t="s">
        <v>3943</v>
      </c>
      <c r="F57" s="1" t="s">
        <v>3944</v>
      </c>
      <c r="G57" s="1" t="s">
        <v>38</v>
      </c>
      <c r="H57" s="1" t="s">
        <v>39</v>
      </c>
      <c r="I57" s="4">
        <v>32</v>
      </c>
      <c r="J57" s="4">
        <v>45</v>
      </c>
      <c r="K57" s="4">
        <v>48</v>
      </c>
      <c r="L57" s="4">
        <v>48</v>
      </c>
      <c r="M57" s="4">
        <v>48</v>
      </c>
      <c r="N57" s="4">
        <v>45</v>
      </c>
      <c r="O57" s="4">
        <v>48</v>
      </c>
      <c r="P57" s="4">
        <v>45</v>
      </c>
      <c r="Q57" s="4">
        <v>49.6</v>
      </c>
      <c r="R57" s="4">
        <v>68</v>
      </c>
      <c r="S57" s="4">
        <v>48</v>
      </c>
      <c r="T57" s="4">
        <v>49.8</v>
      </c>
      <c r="U57" s="4">
        <v>32</v>
      </c>
      <c r="V57" s="1">
        <f t="shared" si="4"/>
        <v>606.4</v>
      </c>
      <c r="W57" s="1">
        <f t="shared" si="5"/>
        <v>515.44</v>
      </c>
      <c r="X57" s="4">
        <v>4.8</v>
      </c>
      <c r="Y57" s="4">
        <v>4.8</v>
      </c>
      <c r="Z57" s="1">
        <f t="shared" si="6"/>
        <v>525.04</v>
      </c>
      <c r="AA57" s="1">
        <v>110</v>
      </c>
      <c r="AB57" s="1">
        <f t="shared" si="7"/>
        <v>364.96</v>
      </c>
    </row>
    <row r="58" s="1" customFormat="1" ht="12" spans="1:28">
      <c r="A58" s="4">
        <v>57</v>
      </c>
      <c r="B58" s="1" t="s">
        <v>3718</v>
      </c>
      <c r="C58" s="1" t="s">
        <v>34</v>
      </c>
      <c r="D58" s="1" t="s">
        <v>3890</v>
      </c>
      <c r="E58" s="1" t="s">
        <v>3945</v>
      </c>
      <c r="F58" s="1" t="s">
        <v>1515</v>
      </c>
      <c r="G58" s="1" t="s">
        <v>38</v>
      </c>
      <c r="H58" s="1" t="s">
        <v>39</v>
      </c>
      <c r="I58" s="4">
        <v>32</v>
      </c>
      <c r="J58" s="4">
        <v>45</v>
      </c>
      <c r="K58" s="4">
        <v>48</v>
      </c>
      <c r="L58" s="4">
        <v>48</v>
      </c>
      <c r="M58" s="4">
        <v>48</v>
      </c>
      <c r="N58" s="4">
        <v>45</v>
      </c>
      <c r="O58" s="4">
        <v>48</v>
      </c>
      <c r="P58" s="4">
        <v>45</v>
      </c>
      <c r="Q58" s="4">
        <v>49.6</v>
      </c>
      <c r="R58" s="4">
        <v>68</v>
      </c>
      <c r="S58" s="4">
        <v>48</v>
      </c>
      <c r="T58" s="4">
        <v>49.8</v>
      </c>
      <c r="U58" s="4">
        <v>32</v>
      </c>
      <c r="V58" s="1">
        <f t="shared" si="4"/>
        <v>606.4</v>
      </c>
      <c r="W58" s="1">
        <f t="shared" si="5"/>
        <v>515.44</v>
      </c>
      <c r="X58" s="4">
        <v>4.8</v>
      </c>
      <c r="Y58" s="4">
        <v>4.8</v>
      </c>
      <c r="Z58" s="1">
        <f t="shared" si="6"/>
        <v>525.04</v>
      </c>
      <c r="AA58" s="1">
        <v>110</v>
      </c>
      <c r="AB58" s="1">
        <f t="shared" si="7"/>
        <v>364.96</v>
      </c>
    </row>
    <row r="59" s="1" customFormat="1" ht="12" spans="1:28">
      <c r="A59" s="4">
        <v>58</v>
      </c>
      <c r="B59" s="1" t="s">
        <v>3718</v>
      </c>
      <c r="C59" s="1" t="s">
        <v>34</v>
      </c>
      <c r="D59" s="1" t="s">
        <v>3890</v>
      </c>
      <c r="E59" s="1" t="s">
        <v>3946</v>
      </c>
      <c r="F59" s="1" t="s">
        <v>3947</v>
      </c>
      <c r="G59" s="1" t="s">
        <v>38</v>
      </c>
      <c r="H59" s="1" t="s">
        <v>39</v>
      </c>
      <c r="I59" s="4">
        <v>32</v>
      </c>
      <c r="J59" s="4">
        <v>45</v>
      </c>
      <c r="K59" s="4">
        <v>48</v>
      </c>
      <c r="L59" s="4">
        <v>48</v>
      </c>
      <c r="M59" s="4">
        <v>48</v>
      </c>
      <c r="N59" s="4">
        <v>45</v>
      </c>
      <c r="O59" s="4">
        <v>48</v>
      </c>
      <c r="P59" s="4">
        <v>45</v>
      </c>
      <c r="Q59" s="4">
        <v>49.6</v>
      </c>
      <c r="R59" s="4">
        <v>68</v>
      </c>
      <c r="S59" s="4">
        <v>48</v>
      </c>
      <c r="T59" s="4">
        <v>49.8</v>
      </c>
      <c r="U59" s="4">
        <v>32</v>
      </c>
      <c r="V59" s="1">
        <f t="shared" si="4"/>
        <v>606.4</v>
      </c>
      <c r="W59" s="1">
        <f t="shared" si="5"/>
        <v>515.44</v>
      </c>
      <c r="X59" s="4">
        <v>4.8</v>
      </c>
      <c r="Y59" s="4">
        <v>4.8</v>
      </c>
      <c r="Z59" s="1">
        <f t="shared" si="6"/>
        <v>525.04</v>
      </c>
      <c r="AA59" s="1">
        <v>110</v>
      </c>
      <c r="AB59" s="1">
        <f t="shared" si="7"/>
        <v>364.96</v>
      </c>
    </row>
    <row r="60" s="1" customFormat="1" ht="12" spans="1:28">
      <c r="A60" s="4">
        <v>59</v>
      </c>
      <c r="B60" s="1" t="s">
        <v>3718</v>
      </c>
      <c r="C60" s="1" t="s">
        <v>34</v>
      </c>
      <c r="D60" s="1" t="s">
        <v>3890</v>
      </c>
      <c r="E60" s="1" t="s">
        <v>3948</v>
      </c>
      <c r="F60" s="1" t="s">
        <v>3949</v>
      </c>
      <c r="G60" s="1" t="s">
        <v>38</v>
      </c>
      <c r="H60" s="1" t="s">
        <v>39</v>
      </c>
      <c r="I60" s="4">
        <v>32</v>
      </c>
      <c r="J60" s="4">
        <v>45</v>
      </c>
      <c r="K60" s="4">
        <v>48</v>
      </c>
      <c r="L60" s="4">
        <v>48</v>
      </c>
      <c r="M60" s="4">
        <v>48</v>
      </c>
      <c r="N60" s="4">
        <v>45</v>
      </c>
      <c r="O60" s="4">
        <v>48</v>
      </c>
      <c r="P60" s="4">
        <v>45</v>
      </c>
      <c r="Q60" s="4">
        <v>49.6</v>
      </c>
      <c r="R60" s="4">
        <v>68</v>
      </c>
      <c r="S60" s="4">
        <v>48</v>
      </c>
      <c r="T60" s="4">
        <v>49.8</v>
      </c>
      <c r="U60" s="4">
        <v>32</v>
      </c>
      <c r="V60" s="1">
        <f t="shared" si="4"/>
        <v>606.4</v>
      </c>
      <c r="W60" s="1">
        <f t="shared" si="5"/>
        <v>515.44</v>
      </c>
      <c r="X60" s="4">
        <v>4.8</v>
      </c>
      <c r="Y60" s="4">
        <v>4.8</v>
      </c>
      <c r="Z60" s="1">
        <f t="shared" si="6"/>
        <v>525.04</v>
      </c>
      <c r="AA60" s="1">
        <v>110</v>
      </c>
      <c r="AB60" s="1">
        <f t="shared" si="7"/>
        <v>364.96</v>
      </c>
    </row>
    <row r="61" s="1" customFormat="1" ht="12" spans="1:28">
      <c r="A61" s="4">
        <v>60</v>
      </c>
      <c r="B61" s="1" t="s">
        <v>3718</v>
      </c>
      <c r="C61" s="1" t="s">
        <v>34</v>
      </c>
      <c r="D61" s="1" t="s">
        <v>3950</v>
      </c>
      <c r="E61" s="1" t="s">
        <v>3951</v>
      </c>
      <c r="F61" s="1" t="s">
        <v>3952</v>
      </c>
      <c r="G61" s="1" t="s">
        <v>38</v>
      </c>
      <c r="H61" s="1" t="s">
        <v>39</v>
      </c>
      <c r="I61" s="4">
        <v>32</v>
      </c>
      <c r="J61" s="4">
        <v>45</v>
      </c>
      <c r="K61" s="4">
        <v>48</v>
      </c>
      <c r="L61" s="4">
        <v>48</v>
      </c>
      <c r="M61" s="4">
        <v>48</v>
      </c>
      <c r="N61" s="4">
        <v>45</v>
      </c>
      <c r="O61" s="4">
        <v>48</v>
      </c>
      <c r="P61" s="4">
        <v>45</v>
      </c>
      <c r="Q61" s="4">
        <v>49.6</v>
      </c>
      <c r="R61" s="4">
        <v>68</v>
      </c>
      <c r="S61" s="4">
        <v>48</v>
      </c>
      <c r="T61" s="4">
        <v>49.8</v>
      </c>
      <c r="U61" s="4">
        <v>32</v>
      </c>
      <c r="V61" s="1">
        <f t="shared" si="4"/>
        <v>606.4</v>
      </c>
      <c r="W61" s="1">
        <f t="shared" si="5"/>
        <v>515.44</v>
      </c>
      <c r="X61" s="4">
        <v>4.8</v>
      </c>
      <c r="Y61" s="4">
        <v>4.8</v>
      </c>
      <c r="Z61" s="1">
        <f t="shared" si="6"/>
        <v>525.04</v>
      </c>
      <c r="AA61" s="1">
        <v>110</v>
      </c>
      <c r="AB61" s="1">
        <f t="shared" si="7"/>
        <v>364.96</v>
      </c>
    </row>
    <row r="62" s="1" customFormat="1" ht="12" spans="1:28">
      <c r="A62" s="4">
        <v>61</v>
      </c>
      <c r="B62" s="1" t="s">
        <v>3718</v>
      </c>
      <c r="C62" s="1" t="s">
        <v>34</v>
      </c>
      <c r="D62" s="1" t="s">
        <v>3950</v>
      </c>
      <c r="E62" s="1" t="s">
        <v>3953</v>
      </c>
      <c r="F62" s="1" t="s">
        <v>3954</v>
      </c>
      <c r="G62" s="1" t="s">
        <v>38</v>
      </c>
      <c r="H62" s="1" t="s">
        <v>39</v>
      </c>
      <c r="I62" s="4">
        <v>32</v>
      </c>
      <c r="J62" s="4">
        <v>45</v>
      </c>
      <c r="K62" s="4">
        <v>48</v>
      </c>
      <c r="L62" s="4">
        <v>48</v>
      </c>
      <c r="M62" s="4">
        <v>48</v>
      </c>
      <c r="N62" s="4">
        <v>45</v>
      </c>
      <c r="O62" s="4">
        <v>48</v>
      </c>
      <c r="P62" s="4">
        <v>45</v>
      </c>
      <c r="Q62" s="4">
        <v>49.6</v>
      </c>
      <c r="R62" s="4">
        <v>68</v>
      </c>
      <c r="S62" s="4">
        <v>48</v>
      </c>
      <c r="T62" s="4">
        <v>49.8</v>
      </c>
      <c r="U62" s="4">
        <v>32</v>
      </c>
      <c r="V62" s="1">
        <f t="shared" si="4"/>
        <v>606.4</v>
      </c>
      <c r="W62" s="1">
        <f t="shared" si="5"/>
        <v>515.44</v>
      </c>
      <c r="X62" s="4">
        <v>4.8</v>
      </c>
      <c r="Y62" s="4">
        <v>4.8</v>
      </c>
      <c r="Z62" s="1">
        <f t="shared" si="6"/>
        <v>525.04</v>
      </c>
      <c r="AA62" s="1">
        <v>110</v>
      </c>
      <c r="AB62" s="1">
        <f t="shared" si="7"/>
        <v>364.96</v>
      </c>
    </row>
    <row r="63" s="1" customFormat="1" ht="12" spans="1:28">
      <c r="A63" s="4">
        <v>62</v>
      </c>
      <c r="B63" s="1" t="s">
        <v>3718</v>
      </c>
      <c r="C63" s="1" t="s">
        <v>34</v>
      </c>
      <c r="D63" s="1" t="s">
        <v>3950</v>
      </c>
      <c r="E63" s="1" t="s">
        <v>3955</v>
      </c>
      <c r="F63" s="1" t="s">
        <v>3956</v>
      </c>
      <c r="G63" s="1" t="s">
        <v>38</v>
      </c>
      <c r="H63" s="1" t="s">
        <v>39</v>
      </c>
      <c r="I63" s="4">
        <v>32</v>
      </c>
      <c r="J63" s="4">
        <v>45</v>
      </c>
      <c r="K63" s="4">
        <v>48</v>
      </c>
      <c r="L63" s="4">
        <v>48</v>
      </c>
      <c r="M63" s="4">
        <v>48</v>
      </c>
      <c r="N63" s="4">
        <v>45</v>
      </c>
      <c r="O63" s="4">
        <v>48</v>
      </c>
      <c r="P63" s="4">
        <v>45</v>
      </c>
      <c r="Q63" s="4">
        <v>49.6</v>
      </c>
      <c r="R63" s="4">
        <v>68</v>
      </c>
      <c r="S63" s="4">
        <v>48</v>
      </c>
      <c r="T63" s="4">
        <v>49.8</v>
      </c>
      <c r="U63" s="4">
        <v>32</v>
      </c>
      <c r="V63" s="1">
        <f t="shared" si="4"/>
        <v>606.4</v>
      </c>
      <c r="W63" s="1">
        <f t="shared" si="5"/>
        <v>515.44</v>
      </c>
      <c r="X63" s="4">
        <v>4.8</v>
      </c>
      <c r="Y63" s="4">
        <v>4.8</v>
      </c>
      <c r="Z63" s="1">
        <f t="shared" si="6"/>
        <v>525.04</v>
      </c>
      <c r="AA63" s="1">
        <v>110</v>
      </c>
      <c r="AB63" s="1">
        <f t="shared" si="7"/>
        <v>364.96</v>
      </c>
    </row>
    <row r="64" s="1" customFormat="1" ht="12" spans="1:28">
      <c r="A64" s="4">
        <v>63</v>
      </c>
      <c r="B64" s="1" t="s">
        <v>3718</v>
      </c>
      <c r="C64" s="1" t="s">
        <v>34</v>
      </c>
      <c r="D64" s="1" t="s">
        <v>3950</v>
      </c>
      <c r="E64" s="1" t="s">
        <v>3957</v>
      </c>
      <c r="F64" s="1" t="s">
        <v>3958</v>
      </c>
      <c r="G64" s="1" t="s">
        <v>38</v>
      </c>
      <c r="H64" s="1" t="s">
        <v>39</v>
      </c>
      <c r="I64" s="4">
        <v>32</v>
      </c>
      <c r="J64" s="4">
        <v>45</v>
      </c>
      <c r="K64" s="4">
        <v>48</v>
      </c>
      <c r="L64" s="4">
        <v>48</v>
      </c>
      <c r="M64" s="4">
        <v>48</v>
      </c>
      <c r="N64" s="4">
        <v>45</v>
      </c>
      <c r="O64" s="4">
        <v>48</v>
      </c>
      <c r="P64" s="4">
        <v>45</v>
      </c>
      <c r="Q64" s="4">
        <v>49.6</v>
      </c>
      <c r="R64" s="4">
        <v>68</v>
      </c>
      <c r="S64" s="4">
        <v>48</v>
      </c>
      <c r="T64" s="4">
        <v>49.8</v>
      </c>
      <c r="U64" s="4">
        <v>32</v>
      </c>
      <c r="V64" s="1">
        <f t="shared" si="4"/>
        <v>606.4</v>
      </c>
      <c r="W64" s="1">
        <f t="shared" si="5"/>
        <v>515.44</v>
      </c>
      <c r="X64" s="4">
        <v>4.8</v>
      </c>
      <c r="Y64" s="4">
        <v>4.8</v>
      </c>
      <c r="Z64" s="1">
        <f t="shared" si="6"/>
        <v>525.04</v>
      </c>
      <c r="AA64" s="1">
        <v>110</v>
      </c>
      <c r="AB64" s="1">
        <f t="shared" si="7"/>
        <v>364.96</v>
      </c>
    </row>
    <row r="65" s="1" customFormat="1" ht="12" spans="1:28">
      <c r="A65" s="4">
        <v>64</v>
      </c>
      <c r="B65" s="1" t="s">
        <v>3718</v>
      </c>
      <c r="C65" s="1" t="s">
        <v>34</v>
      </c>
      <c r="D65" s="1" t="s">
        <v>3950</v>
      </c>
      <c r="E65" s="1" t="s">
        <v>3959</v>
      </c>
      <c r="F65" s="1" t="s">
        <v>3960</v>
      </c>
      <c r="G65" s="1" t="s">
        <v>38</v>
      </c>
      <c r="H65" s="1" t="s">
        <v>39</v>
      </c>
      <c r="I65" s="4">
        <v>32</v>
      </c>
      <c r="J65" s="4">
        <v>45</v>
      </c>
      <c r="K65" s="4">
        <v>48</v>
      </c>
      <c r="L65" s="4">
        <v>48</v>
      </c>
      <c r="M65" s="4">
        <v>48</v>
      </c>
      <c r="N65" s="4">
        <v>45</v>
      </c>
      <c r="O65" s="4">
        <v>48</v>
      </c>
      <c r="P65" s="4">
        <v>45</v>
      </c>
      <c r="Q65" s="4">
        <v>49.6</v>
      </c>
      <c r="R65" s="4">
        <v>68</v>
      </c>
      <c r="S65" s="4">
        <v>48</v>
      </c>
      <c r="T65" s="4">
        <v>49.8</v>
      </c>
      <c r="U65" s="4">
        <v>32</v>
      </c>
      <c r="V65" s="1">
        <f t="shared" si="4"/>
        <v>606.4</v>
      </c>
      <c r="W65" s="1">
        <f t="shared" si="5"/>
        <v>515.44</v>
      </c>
      <c r="X65" s="4">
        <v>4.8</v>
      </c>
      <c r="Y65" s="4">
        <v>4.8</v>
      </c>
      <c r="Z65" s="1">
        <f t="shared" si="6"/>
        <v>525.04</v>
      </c>
      <c r="AA65" s="1">
        <v>110</v>
      </c>
      <c r="AB65" s="1">
        <f t="shared" si="7"/>
        <v>364.96</v>
      </c>
    </row>
    <row r="66" s="1" customFormat="1" ht="12" spans="1:28">
      <c r="A66" s="4">
        <v>65</v>
      </c>
      <c r="B66" s="1" t="s">
        <v>3718</v>
      </c>
      <c r="C66" s="1" t="s">
        <v>34</v>
      </c>
      <c r="D66" s="1" t="s">
        <v>3950</v>
      </c>
      <c r="E66" s="1" t="s">
        <v>3961</v>
      </c>
      <c r="F66" s="1" t="s">
        <v>3962</v>
      </c>
      <c r="G66" s="1" t="s">
        <v>38</v>
      </c>
      <c r="H66" s="1" t="s">
        <v>39</v>
      </c>
      <c r="I66" s="4">
        <v>32</v>
      </c>
      <c r="J66" s="4">
        <v>45</v>
      </c>
      <c r="K66" s="4">
        <v>48</v>
      </c>
      <c r="L66" s="4">
        <v>48</v>
      </c>
      <c r="M66" s="4">
        <v>48</v>
      </c>
      <c r="N66" s="4">
        <v>45</v>
      </c>
      <c r="O66" s="4">
        <v>48</v>
      </c>
      <c r="P66" s="4">
        <v>45</v>
      </c>
      <c r="Q66" s="4">
        <v>49.6</v>
      </c>
      <c r="R66" s="4">
        <v>68</v>
      </c>
      <c r="S66" s="4">
        <v>48</v>
      </c>
      <c r="T66" s="4">
        <v>49.8</v>
      </c>
      <c r="U66" s="4">
        <v>32</v>
      </c>
      <c r="V66" s="1">
        <f t="shared" si="4"/>
        <v>606.4</v>
      </c>
      <c r="W66" s="1">
        <f t="shared" si="5"/>
        <v>515.44</v>
      </c>
      <c r="X66" s="4">
        <v>4.8</v>
      </c>
      <c r="Y66" s="4">
        <v>4.8</v>
      </c>
      <c r="Z66" s="1">
        <f t="shared" si="6"/>
        <v>525.04</v>
      </c>
      <c r="AA66" s="1">
        <v>110</v>
      </c>
      <c r="AB66" s="1">
        <f t="shared" si="7"/>
        <v>364.96</v>
      </c>
    </row>
    <row r="67" s="1" customFormat="1" ht="12" spans="1:28">
      <c r="A67" s="4">
        <v>66</v>
      </c>
      <c r="B67" s="1" t="s">
        <v>3718</v>
      </c>
      <c r="C67" s="1" t="s">
        <v>34</v>
      </c>
      <c r="D67" s="1" t="s">
        <v>3950</v>
      </c>
      <c r="E67" s="1" t="s">
        <v>3963</v>
      </c>
      <c r="F67" s="1" t="s">
        <v>3964</v>
      </c>
      <c r="G67" s="1" t="s">
        <v>38</v>
      </c>
      <c r="H67" s="1" t="s">
        <v>39</v>
      </c>
      <c r="I67" s="4">
        <v>32</v>
      </c>
      <c r="J67" s="4">
        <v>45</v>
      </c>
      <c r="K67" s="4">
        <v>48</v>
      </c>
      <c r="L67" s="4">
        <v>48</v>
      </c>
      <c r="M67" s="4">
        <v>48</v>
      </c>
      <c r="N67" s="4">
        <v>45</v>
      </c>
      <c r="O67" s="4">
        <v>48</v>
      </c>
      <c r="P67" s="4">
        <v>45</v>
      </c>
      <c r="Q67" s="4">
        <v>49.6</v>
      </c>
      <c r="R67" s="4">
        <v>68</v>
      </c>
      <c r="S67" s="4">
        <v>48</v>
      </c>
      <c r="T67" s="4">
        <v>49.8</v>
      </c>
      <c r="U67" s="4">
        <v>32</v>
      </c>
      <c r="V67" s="1">
        <f t="shared" ref="V67:V98" si="8">SUM(I67:U67)</f>
        <v>606.4</v>
      </c>
      <c r="W67" s="1">
        <f t="shared" ref="W67:W98" si="9">V67*0.85</f>
        <v>515.44</v>
      </c>
      <c r="X67" s="4">
        <v>4.8</v>
      </c>
      <c r="Y67" s="4">
        <v>4.8</v>
      </c>
      <c r="Z67" s="1">
        <f t="shared" ref="Z67:Z98" si="10">W67+X67+Y67</f>
        <v>525.04</v>
      </c>
      <c r="AA67" s="1">
        <v>110</v>
      </c>
      <c r="AB67" s="1">
        <f t="shared" ref="AB67:AB98" si="11">G67-Z67-AA67</f>
        <v>364.96</v>
      </c>
    </row>
    <row r="68" s="1" customFormat="1" ht="12" spans="1:28">
      <c r="A68" s="4">
        <v>67</v>
      </c>
      <c r="B68" s="1" t="s">
        <v>3718</v>
      </c>
      <c r="C68" s="1" t="s">
        <v>34</v>
      </c>
      <c r="D68" s="1" t="s">
        <v>3950</v>
      </c>
      <c r="E68" s="1" t="s">
        <v>3965</v>
      </c>
      <c r="F68" s="1" t="s">
        <v>3966</v>
      </c>
      <c r="G68" s="1" t="s">
        <v>38</v>
      </c>
      <c r="H68" s="1" t="s">
        <v>39</v>
      </c>
      <c r="I68" s="4">
        <v>32</v>
      </c>
      <c r="J68" s="4">
        <v>45</v>
      </c>
      <c r="K68" s="4">
        <v>48</v>
      </c>
      <c r="L68" s="4">
        <v>48</v>
      </c>
      <c r="M68" s="4">
        <v>48</v>
      </c>
      <c r="N68" s="4">
        <v>45</v>
      </c>
      <c r="O68" s="4">
        <v>48</v>
      </c>
      <c r="P68" s="4">
        <v>45</v>
      </c>
      <c r="Q68" s="4">
        <v>49.6</v>
      </c>
      <c r="R68" s="4">
        <v>68</v>
      </c>
      <c r="S68" s="4">
        <v>48</v>
      </c>
      <c r="T68" s="4">
        <v>49.8</v>
      </c>
      <c r="U68" s="4">
        <v>32</v>
      </c>
      <c r="V68" s="1">
        <f t="shared" si="8"/>
        <v>606.4</v>
      </c>
      <c r="W68" s="1">
        <f t="shared" si="9"/>
        <v>515.44</v>
      </c>
      <c r="X68" s="4">
        <v>4.8</v>
      </c>
      <c r="Y68" s="4">
        <v>4.8</v>
      </c>
      <c r="Z68" s="1">
        <f t="shared" si="10"/>
        <v>525.04</v>
      </c>
      <c r="AA68" s="1">
        <v>110</v>
      </c>
      <c r="AB68" s="1">
        <f t="shared" si="11"/>
        <v>364.96</v>
      </c>
    </row>
    <row r="69" s="1" customFormat="1" ht="12" spans="1:28">
      <c r="A69" s="4">
        <v>68</v>
      </c>
      <c r="B69" s="1" t="s">
        <v>3718</v>
      </c>
      <c r="C69" s="1" t="s">
        <v>34</v>
      </c>
      <c r="D69" s="1" t="s">
        <v>3950</v>
      </c>
      <c r="E69" s="1" t="s">
        <v>3967</v>
      </c>
      <c r="F69" s="1" t="s">
        <v>3968</v>
      </c>
      <c r="G69" s="1" t="s">
        <v>38</v>
      </c>
      <c r="H69" s="1" t="s">
        <v>39</v>
      </c>
      <c r="I69" s="4">
        <v>32</v>
      </c>
      <c r="J69" s="4">
        <v>45</v>
      </c>
      <c r="K69" s="4">
        <v>48</v>
      </c>
      <c r="L69" s="4">
        <v>48</v>
      </c>
      <c r="M69" s="4">
        <v>48</v>
      </c>
      <c r="N69" s="4">
        <v>45</v>
      </c>
      <c r="O69" s="4">
        <v>48</v>
      </c>
      <c r="P69" s="4">
        <v>45</v>
      </c>
      <c r="Q69" s="4">
        <v>49.6</v>
      </c>
      <c r="R69" s="4">
        <v>68</v>
      </c>
      <c r="S69" s="4">
        <v>48</v>
      </c>
      <c r="T69" s="4">
        <v>49.8</v>
      </c>
      <c r="U69" s="4">
        <v>32</v>
      </c>
      <c r="V69" s="1">
        <f t="shared" si="8"/>
        <v>606.4</v>
      </c>
      <c r="W69" s="1">
        <f t="shared" si="9"/>
        <v>515.44</v>
      </c>
      <c r="X69" s="4">
        <v>4.8</v>
      </c>
      <c r="Y69" s="4">
        <v>4.8</v>
      </c>
      <c r="Z69" s="1">
        <f t="shared" si="10"/>
        <v>525.04</v>
      </c>
      <c r="AA69" s="1">
        <v>110</v>
      </c>
      <c r="AB69" s="1">
        <f t="shared" si="11"/>
        <v>364.96</v>
      </c>
    </row>
    <row r="70" s="1" customFormat="1" ht="12" spans="1:28">
      <c r="A70" s="4">
        <v>69</v>
      </c>
      <c r="B70" s="1" t="s">
        <v>3718</v>
      </c>
      <c r="C70" s="1" t="s">
        <v>34</v>
      </c>
      <c r="D70" s="1" t="s">
        <v>3950</v>
      </c>
      <c r="E70" s="1" t="s">
        <v>3969</v>
      </c>
      <c r="F70" s="1" t="s">
        <v>3970</v>
      </c>
      <c r="G70" s="1" t="s">
        <v>38</v>
      </c>
      <c r="H70" s="1" t="s">
        <v>39</v>
      </c>
      <c r="I70" s="4">
        <v>32</v>
      </c>
      <c r="J70" s="4">
        <v>45</v>
      </c>
      <c r="K70" s="4">
        <v>48</v>
      </c>
      <c r="L70" s="4">
        <v>48</v>
      </c>
      <c r="M70" s="4">
        <v>48</v>
      </c>
      <c r="N70" s="4">
        <v>45</v>
      </c>
      <c r="O70" s="4">
        <v>48</v>
      </c>
      <c r="P70" s="4">
        <v>45</v>
      </c>
      <c r="Q70" s="4">
        <v>49.6</v>
      </c>
      <c r="R70" s="4">
        <v>68</v>
      </c>
      <c r="S70" s="4">
        <v>48</v>
      </c>
      <c r="T70" s="4">
        <v>49.8</v>
      </c>
      <c r="U70" s="4">
        <v>32</v>
      </c>
      <c r="V70" s="1">
        <f t="shared" si="8"/>
        <v>606.4</v>
      </c>
      <c r="W70" s="1">
        <f t="shared" si="9"/>
        <v>515.44</v>
      </c>
      <c r="X70" s="4">
        <v>4.8</v>
      </c>
      <c r="Y70" s="4">
        <v>4.8</v>
      </c>
      <c r="Z70" s="1">
        <f t="shared" si="10"/>
        <v>525.04</v>
      </c>
      <c r="AA70" s="1">
        <v>110</v>
      </c>
      <c r="AB70" s="1">
        <f t="shared" si="11"/>
        <v>364.96</v>
      </c>
    </row>
    <row r="71" s="1" customFormat="1" ht="12" spans="1:28">
      <c r="A71" s="4">
        <v>70</v>
      </c>
      <c r="B71" s="1" t="s">
        <v>3718</v>
      </c>
      <c r="C71" s="1" t="s">
        <v>34</v>
      </c>
      <c r="D71" s="1" t="s">
        <v>3950</v>
      </c>
      <c r="E71" s="1" t="s">
        <v>3971</v>
      </c>
      <c r="F71" s="1" t="s">
        <v>3972</v>
      </c>
      <c r="G71" s="1" t="s">
        <v>38</v>
      </c>
      <c r="H71" s="1" t="s">
        <v>39</v>
      </c>
      <c r="I71" s="4">
        <v>32</v>
      </c>
      <c r="J71" s="4">
        <v>45</v>
      </c>
      <c r="K71" s="4">
        <v>48</v>
      </c>
      <c r="L71" s="4">
        <v>48</v>
      </c>
      <c r="M71" s="4">
        <v>48</v>
      </c>
      <c r="N71" s="4">
        <v>45</v>
      </c>
      <c r="O71" s="4">
        <v>48</v>
      </c>
      <c r="P71" s="4">
        <v>45</v>
      </c>
      <c r="Q71" s="4">
        <v>49.6</v>
      </c>
      <c r="R71" s="4">
        <v>68</v>
      </c>
      <c r="S71" s="4">
        <v>48</v>
      </c>
      <c r="T71" s="4">
        <v>49.8</v>
      </c>
      <c r="U71" s="4">
        <v>32</v>
      </c>
      <c r="V71" s="1">
        <f t="shared" si="8"/>
        <v>606.4</v>
      </c>
      <c r="W71" s="1">
        <f t="shared" si="9"/>
        <v>515.44</v>
      </c>
      <c r="X71" s="4">
        <v>4.8</v>
      </c>
      <c r="Y71" s="4">
        <v>4.8</v>
      </c>
      <c r="Z71" s="1">
        <f t="shared" si="10"/>
        <v>525.04</v>
      </c>
      <c r="AA71" s="1">
        <v>110</v>
      </c>
      <c r="AB71" s="1">
        <f t="shared" si="11"/>
        <v>364.96</v>
      </c>
    </row>
    <row r="72" s="1" customFormat="1" ht="12" spans="1:28">
      <c r="A72" s="4">
        <v>71</v>
      </c>
      <c r="B72" s="1" t="s">
        <v>3718</v>
      </c>
      <c r="C72" s="1" t="s">
        <v>34</v>
      </c>
      <c r="D72" s="1" t="s">
        <v>3950</v>
      </c>
      <c r="E72" s="1" t="s">
        <v>3973</v>
      </c>
      <c r="F72" s="1" t="s">
        <v>3974</v>
      </c>
      <c r="G72" s="1" t="s">
        <v>38</v>
      </c>
      <c r="H72" s="1" t="s">
        <v>39</v>
      </c>
      <c r="I72" s="4">
        <v>32</v>
      </c>
      <c r="J72" s="4">
        <v>45</v>
      </c>
      <c r="K72" s="4">
        <v>48</v>
      </c>
      <c r="L72" s="4">
        <v>48</v>
      </c>
      <c r="M72" s="4">
        <v>48</v>
      </c>
      <c r="N72" s="4">
        <v>45</v>
      </c>
      <c r="O72" s="4">
        <v>48</v>
      </c>
      <c r="P72" s="4">
        <v>45</v>
      </c>
      <c r="Q72" s="4">
        <v>49.6</v>
      </c>
      <c r="R72" s="4">
        <v>68</v>
      </c>
      <c r="S72" s="4">
        <v>48</v>
      </c>
      <c r="T72" s="4">
        <v>49.8</v>
      </c>
      <c r="U72" s="4">
        <v>32</v>
      </c>
      <c r="V72" s="1">
        <f t="shared" si="8"/>
        <v>606.4</v>
      </c>
      <c r="W72" s="1">
        <f t="shared" si="9"/>
        <v>515.44</v>
      </c>
      <c r="X72" s="4">
        <v>4.8</v>
      </c>
      <c r="Y72" s="4">
        <v>4.8</v>
      </c>
      <c r="Z72" s="1">
        <f t="shared" si="10"/>
        <v>525.04</v>
      </c>
      <c r="AA72" s="1">
        <v>110</v>
      </c>
      <c r="AB72" s="1">
        <f t="shared" si="11"/>
        <v>364.96</v>
      </c>
    </row>
    <row r="73" s="1" customFormat="1" ht="12" spans="1:28">
      <c r="A73" s="4">
        <v>72</v>
      </c>
      <c r="B73" s="1" t="s">
        <v>3718</v>
      </c>
      <c r="C73" s="1" t="s">
        <v>34</v>
      </c>
      <c r="D73" s="1" t="s">
        <v>3950</v>
      </c>
      <c r="E73" s="1" t="s">
        <v>3975</v>
      </c>
      <c r="F73" s="1" t="s">
        <v>3976</v>
      </c>
      <c r="G73" s="1" t="s">
        <v>38</v>
      </c>
      <c r="H73" s="1" t="s">
        <v>39</v>
      </c>
      <c r="I73" s="4">
        <v>32</v>
      </c>
      <c r="J73" s="4">
        <v>45</v>
      </c>
      <c r="K73" s="4">
        <v>48</v>
      </c>
      <c r="L73" s="4">
        <v>48</v>
      </c>
      <c r="M73" s="4">
        <v>48</v>
      </c>
      <c r="N73" s="4">
        <v>45</v>
      </c>
      <c r="O73" s="4">
        <v>48</v>
      </c>
      <c r="P73" s="4">
        <v>45</v>
      </c>
      <c r="Q73" s="4">
        <v>49.6</v>
      </c>
      <c r="R73" s="4">
        <v>68</v>
      </c>
      <c r="S73" s="4">
        <v>48</v>
      </c>
      <c r="T73" s="4">
        <v>49.8</v>
      </c>
      <c r="U73" s="4">
        <v>32</v>
      </c>
      <c r="V73" s="1">
        <f t="shared" si="8"/>
        <v>606.4</v>
      </c>
      <c r="W73" s="1">
        <f t="shared" si="9"/>
        <v>515.44</v>
      </c>
      <c r="X73" s="4">
        <v>4.8</v>
      </c>
      <c r="Y73" s="4">
        <v>4.8</v>
      </c>
      <c r="Z73" s="1">
        <f t="shared" si="10"/>
        <v>525.04</v>
      </c>
      <c r="AA73" s="1">
        <v>110</v>
      </c>
      <c r="AB73" s="1">
        <f t="shared" si="11"/>
        <v>364.96</v>
      </c>
    </row>
    <row r="74" s="1" customFormat="1" ht="12" spans="1:28">
      <c r="A74" s="4">
        <v>73</v>
      </c>
      <c r="B74" s="1" t="s">
        <v>3718</v>
      </c>
      <c r="C74" s="1" t="s">
        <v>34</v>
      </c>
      <c r="D74" s="1" t="s">
        <v>3950</v>
      </c>
      <c r="E74" s="1" t="s">
        <v>3977</v>
      </c>
      <c r="F74" s="1" t="s">
        <v>3978</v>
      </c>
      <c r="G74" s="1" t="s">
        <v>38</v>
      </c>
      <c r="H74" s="1" t="s">
        <v>39</v>
      </c>
      <c r="I74" s="4">
        <v>32</v>
      </c>
      <c r="J74" s="4">
        <v>45</v>
      </c>
      <c r="K74" s="4">
        <v>48</v>
      </c>
      <c r="L74" s="4">
        <v>48</v>
      </c>
      <c r="M74" s="4">
        <v>48</v>
      </c>
      <c r="N74" s="4">
        <v>45</v>
      </c>
      <c r="O74" s="4">
        <v>48</v>
      </c>
      <c r="P74" s="4">
        <v>45</v>
      </c>
      <c r="Q74" s="4">
        <v>49.6</v>
      </c>
      <c r="R74" s="4">
        <v>68</v>
      </c>
      <c r="S74" s="4">
        <v>48</v>
      </c>
      <c r="T74" s="4">
        <v>49.8</v>
      </c>
      <c r="U74" s="4">
        <v>32</v>
      </c>
      <c r="V74" s="1">
        <f t="shared" si="8"/>
        <v>606.4</v>
      </c>
      <c r="W74" s="1">
        <f t="shared" si="9"/>
        <v>515.44</v>
      </c>
      <c r="X74" s="4">
        <v>4.8</v>
      </c>
      <c r="Y74" s="4">
        <v>4.8</v>
      </c>
      <c r="Z74" s="1">
        <f t="shared" si="10"/>
        <v>525.04</v>
      </c>
      <c r="AA74" s="1">
        <v>110</v>
      </c>
      <c r="AB74" s="1">
        <f t="shared" si="11"/>
        <v>364.96</v>
      </c>
    </row>
    <row r="75" s="1" customFormat="1" ht="12" spans="1:28">
      <c r="A75" s="4">
        <v>74</v>
      </c>
      <c r="B75" s="1" t="s">
        <v>3718</v>
      </c>
      <c r="C75" s="1" t="s">
        <v>34</v>
      </c>
      <c r="D75" s="1" t="s">
        <v>3950</v>
      </c>
      <c r="E75" s="1" t="s">
        <v>3979</v>
      </c>
      <c r="F75" s="1" t="s">
        <v>3980</v>
      </c>
      <c r="G75" s="1" t="s">
        <v>38</v>
      </c>
      <c r="H75" s="1" t="s">
        <v>39</v>
      </c>
      <c r="I75" s="4">
        <v>32</v>
      </c>
      <c r="J75" s="4">
        <v>45</v>
      </c>
      <c r="K75" s="4">
        <v>48</v>
      </c>
      <c r="L75" s="4">
        <v>48</v>
      </c>
      <c r="M75" s="4">
        <v>48</v>
      </c>
      <c r="N75" s="4">
        <v>45</v>
      </c>
      <c r="O75" s="4">
        <v>48</v>
      </c>
      <c r="P75" s="4">
        <v>45</v>
      </c>
      <c r="Q75" s="4">
        <v>49.6</v>
      </c>
      <c r="R75" s="4">
        <v>68</v>
      </c>
      <c r="S75" s="4">
        <v>48</v>
      </c>
      <c r="T75" s="4">
        <v>49.8</v>
      </c>
      <c r="U75" s="4">
        <v>32</v>
      </c>
      <c r="V75" s="1">
        <f t="shared" si="8"/>
        <v>606.4</v>
      </c>
      <c r="W75" s="1">
        <f t="shared" si="9"/>
        <v>515.44</v>
      </c>
      <c r="X75" s="4">
        <v>4.8</v>
      </c>
      <c r="Y75" s="4">
        <v>4.8</v>
      </c>
      <c r="Z75" s="1">
        <f t="shared" si="10"/>
        <v>525.04</v>
      </c>
      <c r="AA75" s="1">
        <v>110</v>
      </c>
      <c r="AB75" s="1">
        <f t="shared" si="11"/>
        <v>364.96</v>
      </c>
    </row>
    <row r="76" s="1" customFormat="1" ht="12" spans="1:28">
      <c r="A76" s="4">
        <v>75</v>
      </c>
      <c r="B76" s="1" t="s">
        <v>3718</v>
      </c>
      <c r="C76" s="1" t="s">
        <v>34</v>
      </c>
      <c r="D76" s="1" t="s">
        <v>3950</v>
      </c>
      <c r="E76" s="1" t="s">
        <v>3981</v>
      </c>
      <c r="F76" s="1" t="s">
        <v>3982</v>
      </c>
      <c r="G76" s="1" t="s">
        <v>38</v>
      </c>
      <c r="H76" s="1" t="s">
        <v>39</v>
      </c>
      <c r="I76" s="4">
        <v>32</v>
      </c>
      <c r="J76" s="4">
        <v>45</v>
      </c>
      <c r="K76" s="4">
        <v>48</v>
      </c>
      <c r="L76" s="4">
        <v>48</v>
      </c>
      <c r="M76" s="4">
        <v>48</v>
      </c>
      <c r="N76" s="4">
        <v>45</v>
      </c>
      <c r="O76" s="4">
        <v>48</v>
      </c>
      <c r="P76" s="4">
        <v>45</v>
      </c>
      <c r="Q76" s="4">
        <v>49.6</v>
      </c>
      <c r="R76" s="4">
        <v>68</v>
      </c>
      <c r="S76" s="4">
        <v>48</v>
      </c>
      <c r="T76" s="4">
        <v>49.8</v>
      </c>
      <c r="U76" s="4">
        <v>32</v>
      </c>
      <c r="V76" s="1">
        <f t="shared" si="8"/>
        <v>606.4</v>
      </c>
      <c r="W76" s="1">
        <f t="shared" si="9"/>
        <v>515.44</v>
      </c>
      <c r="X76" s="4">
        <v>4.8</v>
      </c>
      <c r="Y76" s="4">
        <v>4.8</v>
      </c>
      <c r="Z76" s="1">
        <f t="shared" si="10"/>
        <v>525.04</v>
      </c>
      <c r="AA76" s="1">
        <v>110</v>
      </c>
      <c r="AB76" s="1">
        <f t="shared" si="11"/>
        <v>364.96</v>
      </c>
    </row>
    <row r="77" s="1" customFormat="1" ht="12" spans="1:28">
      <c r="A77" s="4">
        <v>76</v>
      </c>
      <c r="B77" s="1" t="s">
        <v>3718</v>
      </c>
      <c r="C77" s="1" t="s">
        <v>34</v>
      </c>
      <c r="D77" s="1" t="s">
        <v>3950</v>
      </c>
      <c r="E77" s="1" t="s">
        <v>3983</v>
      </c>
      <c r="F77" s="1" t="s">
        <v>3984</v>
      </c>
      <c r="G77" s="1" t="s">
        <v>38</v>
      </c>
      <c r="H77" s="1" t="s">
        <v>39</v>
      </c>
      <c r="I77" s="4">
        <v>32</v>
      </c>
      <c r="J77" s="4">
        <v>45</v>
      </c>
      <c r="K77" s="4">
        <v>48</v>
      </c>
      <c r="L77" s="4">
        <v>48</v>
      </c>
      <c r="M77" s="4">
        <v>48</v>
      </c>
      <c r="N77" s="4">
        <v>45</v>
      </c>
      <c r="O77" s="4">
        <v>48</v>
      </c>
      <c r="P77" s="4">
        <v>45</v>
      </c>
      <c r="Q77" s="4">
        <v>49.6</v>
      </c>
      <c r="R77" s="4">
        <v>68</v>
      </c>
      <c r="S77" s="4">
        <v>48</v>
      </c>
      <c r="T77" s="4">
        <v>49.8</v>
      </c>
      <c r="U77" s="4">
        <v>32</v>
      </c>
      <c r="V77" s="1">
        <f t="shared" si="8"/>
        <v>606.4</v>
      </c>
      <c r="W77" s="1">
        <f t="shared" si="9"/>
        <v>515.44</v>
      </c>
      <c r="X77" s="4">
        <v>4.8</v>
      </c>
      <c r="Y77" s="4">
        <v>4.8</v>
      </c>
      <c r="Z77" s="1">
        <f t="shared" si="10"/>
        <v>525.04</v>
      </c>
      <c r="AA77" s="1">
        <v>110</v>
      </c>
      <c r="AB77" s="1">
        <f t="shared" si="11"/>
        <v>364.96</v>
      </c>
    </row>
    <row r="78" s="1" customFormat="1" ht="12" spans="1:28">
      <c r="A78" s="4">
        <v>77</v>
      </c>
      <c r="B78" s="1" t="s">
        <v>3718</v>
      </c>
      <c r="C78" s="1" t="s">
        <v>34</v>
      </c>
      <c r="D78" s="1" t="s">
        <v>3950</v>
      </c>
      <c r="E78" s="1" t="s">
        <v>3985</v>
      </c>
      <c r="F78" s="1" t="s">
        <v>3986</v>
      </c>
      <c r="G78" s="1" t="s">
        <v>38</v>
      </c>
      <c r="H78" s="1" t="s">
        <v>39</v>
      </c>
      <c r="I78" s="4">
        <v>32</v>
      </c>
      <c r="J78" s="4">
        <v>45</v>
      </c>
      <c r="K78" s="4">
        <v>48</v>
      </c>
      <c r="L78" s="4">
        <v>48</v>
      </c>
      <c r="M78" s="4">
        <v>48</v>
      </c>
      <c r="N78" s="4">
        <v>45</v>
      </c>
      <c r="O78" s="4">
        <v>48</v>
      </c>
      <c r="P78" s="4">
        <v>45</v>
      </c>
      <c r="Q78" s="4">
        <v>49.6</v>
      </c>
      <c r="R78" s="4">
        <v>68</v>
      </c>
      <c r="S78" s="4">
        <v>48</v>
      </c>
      <c r="T78" s="4">
        <v>49.8</v>
      </c>
      <c r="U78" s="4">
        <v>32</v>
      </c>
      <c r="V78" s="1">
        <f t="shared" si="8"/>
        <v>606.4</v>
      </c>
      <c r="W78" s="1">
        <f t="shared" si="9"/>
        <v>515.44</v>
      </c>
      <c r="X78" s="4">
        <v>4.8</v>
      </c>
      <c r="Y78" s="4">
        <v>4.8</v>
      </c>
      <c r="Z78" s="1">
        <f t="shared" si="10"/>
        <v>525.04</v>
      </c>
      <c r="AA78" s="1">
        <v>110</v>
      </c>
      <c r="AB78" s="1">
        <f t="shared" si="11"/>
        <v>364.96</v>
      </c>
    </row>
    <row r="79" s="1" customFormat="1" ht="12" spans="1:28">
      <c r="A79" s="4">
        <v>78</v>
      </c>
      <c r="B79" s="1" t="s">
        <v>3718</v>
      </c>
      <c r="C79" s="1" t="s">
        <v>34</v>
      </c>
      <c r="D79" s="1" t="s">
        <v>3950</v>
      </c>
      <c r="E79" s="1" t="s">
        <v>3987</v>
      </c>
      <c r="F79" s="1" t="s">
        <v>3988</v>
      </c>
      <c r="G79" s="1" t="s">
        <v>38</v>
      </c>
      <c r="H79" s="1" t="s">
        <v>39</v>
      </c>
      <c r="I79" s="4">
        <v>32</v>
      </c>
      <c r="J79" s="4">
        <v>45</v>
      </c>
      <c r="K79" s="4">
        <v>48</v>
      </c>
      <c r="L79" s="4">
        <v>48</v>
      </c>
      <c r="M79" s="4">
        <v>48</v>
      </c>
      <c r="N79" s="4">
        <v>45</v>
      </c>
      <c r="O79" s="4">
        <v>48</v>
      </c>
      <c r="P79" s="4">
        <v>45</v>
      </c>
      <c r="Q79" s="4">
        <v>49.6</v>
      </c>
      <c r="R79" s="4">
        <v>68</v>
      </c>
      <c r="S79" s="4">
        <v>48</v>
      </c>
      <c r="T79" s="4">
        <v>49.8</v>
      </c>
      <c r="U79" s="4">
        <v>32</v>
      </c>
      <c r="V79" s="1">
        <f t="shared" si="8"/>
        <v>606.4</v>
      </c>
      <c r="W79" s="1">
        <f t="shared" si="9"/>
        <v>515.44</v>
      </c>
      <c r="X79" s="4">
        <v>4.8</v>
      </c>
      <c r="Y79" s="4">
        <v>4.8</v>
      </c>
      <c r="Z79" s="1">
        <f t="shared" si="10"/>
        <v>525.04</v>
      </c>
      <c r="AA79" s="1">
        <v>110</v>
      </c>
      <c r="AB79" s="1">
        <f t="shared" si="11"/>
        <v>364.96</v>
      </c>
    </row>
    <row r="80" s="1" customFormat="1" ht="12" spans="1:28">
      <c r="A80" s="4">
        <v>79</v>
      </c>
      <c r="B80" s="1" t="s">
        <v>3718</v>
      </c>
      <c r="C80" s="1" t="s">
        <v>34</v>
      </c>
      <c r="D80" s="1" t="s">
        <v>3950</v>
      </c>
      <c r="E80" s="1" t="s">
        <v>3989</v>
      </c>
      <c r="F80" s="1" t="s">
        <v>3990</v>
      </c>
      <c r="G80" s="1" t="s">
        <v>38</v>
      </c>
      <c r="H80" s="1" t="s">
        <v>39</v>
      </c>
      <c r="I80" s="4">
        <v>32</v>
      </c>
      <c r="J80" s="4">
        <v>45</v>
      </c>
      <c r="K80" s="4">
        <v>48</v>
      </c>
      <c r="L80" s="4">
        <v>48</v>
      </c>
      <c r="M80" s="4">
        <v>48</v>
      </c>
      <c r="N80" s="4">
        <v>45</v>
      </c>
      <c r="O80" s="4">
        <v>48</v>
      </c>
      <c r="P80" s="4">
        <v>45</v>
      </c>
      <c r="Q80" s="4">
        <v>49.6</v>
      </c>
      <c r="R80" s="4">
        <v>68</v>
      </c>
      <c r="S80" s="4">
        <v>48</v>
      </c>
      <c r="T80" s="4">
        <v>49.8</v>
      </c>
      <c r="U80" s="4">
        <v>32</v>
      </c>
      <c r="V80" s="1">
        <f t="shared" si="8"/>
        <v>606.4</v>
      </c>
      <c r="W80" s="1">
        <f t="shared" si="9"/>
        <v>515.44</v>
      </c>
      <c r="X80" s="4">
        <v>4.8</v>
      </c>
      <c r="Y80" s="4">
        <v>4.8</v>
      </c>
      <c r="Z80" s="1">
        <f t="shared" si="10"/>
        <v>525.04</v>
      </c>
      <c r="AA80" s="1">
        <v>110</v>
      </c>
      <c r="AB80" s="1">
        <f t="shared" si="11"/>
        <v>364.96</v>
      </c>
    </row>
    <row r="81" s="1" customFormat="1" ht="12" spans="1:28">
      <c r="A81" s="4">
        <v>80</v>
      </c>
      <c r="B81" s="1" t="s">
        <v>3718</v>
      </c>
      <c r="C81" s="1" t="s">
        <v>34</v>
      </c>
      <c r="D81" s="1" t="s">
        <v>3950</v>
      </c>
      <c r="E81" s="1" t="s">
        <v>3991</v>
      </c>
      <c r="F81" s="1" t="s">
        <v>3992</v>
      </c>
      <c r="G81" s="1" t="s">
        <v>38</v>
      </c>
      <c r="H81" s="1" t="s">
        <v>39</v>
      </c>
      <c r="I81" s="4">
        <v>32</v>
      </c>
      <c r="J81" s="4">
        <v>45</v>
      </c>
      <c r="K81" s="4">
        <v>48</v>
      </c>
      <c r="L81" s="4">
        <v>48</v>
      </c>
      <c r="M81" s="4">
        <v>48</v>
      </c>
      <c r="N81" s="4">
        <v>45</v>
      </c>
      <c r="O81" s="4">
        <v>48</v>
      </c>
      <c r="P81" s="4">
        <v>45</v>
      </c>
      <c r="Q81" s="4">
        <v>49.6</v>
      </c>
      <c r="R81" s="4">
        <v>68</v>
      </c>
      <c r="S81" s="4">
        <v>48</v>
      </c>
      <c r="T81" s="4">
        <v>49.8</v>
      </c>
      <c r="U81" s="4">
        <v>32</v>
      </c>
      <c r="V81" s="1">
        <f t="shared" si="8"/>
        <v>606.4</v>
      </c>
      <c r="W81" s="1">
        <f t="shared" si="9"/>
        <v>515.44</v>
      </c>
      <c r="X81" s="4">
        <v>4.8</v>
      </c>
      <c r="Y81" s="4">
        <v>4.8</v>
      </c>
      <c r="Z81" s="1">
        <f t="shared" si="10"/>
        <v>525.04</v>
      </c>
      <c r="AA81" s="1">
        <v>110</v>
      </c>
      <c r="AB81" s="1">
        <f t="shared" si="11"/>
        <v>364.96</v>
      </c>
    </row>
    <row r="82" s="1" customFormat="1" ht="12" spans="1:28">
      <c r="A82" s="4">
        <v>81</v>
      </c>
      <c r="B82" s="1" t="s">
        <v>3718</v>
      </c>
      <c r="C82" s="1" t="s">
        <v>34</v>
      </c>
      <c r="D82" s="1" t="s">
        <v>3950</v>
      </c>
      <c r="E82" s="1" t="s">
        <v>3993</v>
      </c>
      <c r="F82" s="1" t="s">
        <v>3994</v>
      </c>
      <c r="G82" s="1" t="s">
        <v>38</v>
      </c>
      <c r="H82" s="1" t="s">
        <v>39</v>
      </c>
      <c r="I82" s="4">
        <v>32</v>
      </c>
      <c r="J82" s="4">
        <v>45</v>
      </c>
      <c r="K82" s="4">
        <v>48</v>
      </c>
      <c r="L82" s="4">
        <v>48</v>
      </c>
      <c r="M82" s="4">
        <v>48</v>
      </c>
      <c r="N82" s="4">
        <v>45</v>
      </c>
      <c r="O82" s="4">
        <v>48</v>
      </c>
      <c r="P82" s="4">
        <v>45</v>
      </c>
      <c r="Q82" s="4">
        <v>49.6</v>
      </c>
      <c r="R82" s="4">
        <v>68</v>
      </c>
      <c r="S82" s="4">
        <v>48</v>
      </c>
      <c r="T82" s="4">
        <v>49.8</v>
      </c>
      <c r="U82" s="4">
        <v>32</v>
      </c>
      <c r="V82" s="1">
        <f t="shared" si="8"/>
        <v>606.4</v>
      </c>
      <c r="W82" s="1">
        <f t="shared" si="9"/>
        <v>515.44</v>
      </c>
      <c r="X82" s="4">
        <v>4.8</v>
      </c>
      <c r="Y82" s="4">
        <v>4.8</v>
      </c>
      <c r="Z82" s="1">
        <f t="shared" si="10"/>
        <v>525.04</v>
      </c>
      <c r="AA82" s="1">
        <v>110</v>
      </c>
      <c r="AB82" s="1">
        <f t="shared" si="11"/>
        <v>364.96</v>
      </c>
    </row>
    <row r="83" s="1" customFormat="1" ht="12" spans="1:28">
      <c r="A83" s="4">
        <v>82</v>
      </c>
      <c r="B83" s="1" t="s">
        <v>3718</v>
      </c>
      <c r="C83" s="1" t="s">
        <v>34</v>
      </c>
      <c r="D83" s="1" t="s">
        <v>3950</v>
      </c>
      <c r="E83" s="1" t="s">
        <v>3995</v>
      </c>
      <c r="F83" s="1" t="s">
        <v>3996</v>
      </c>
      <c r="G83" s="1" t="s">
        <v>38</v>
      </c>
      <c r="H83" s="1" t="s">
        <v>39</v>
      </c>
      <c r="I83" s="4">
        <v>32</v>
      </c>
      <c r="J83" s="4">
        <v>45</v>
      </c>
      <c r="K83" s="4">
        <v>48</v>
      </c>
      <c r="L83" s="4">
        <v>48</v>
      </c>
      <c r="M83" s="4">
        <v>48</v>
      </c>
      <c r="N83" s="4">
        <v>45</v>
      </c>
      <c r="O83" s="4">
        <v>48</v>
      </c>
      <c r="P83" s="4">
        <v>45</v>
      </c>
      <c r="Q83" s="4">
        <v>49.6</v>
      </c>
      <c r="R83" s="4">
        <v>68</v>
      </c>
      <c r="S83" s="4">
        <v>48</v>
      </c>
      <c r="T83" s="4">
        <v>49.8</v>
      </c>
      <c r="U83" s="4">
        <v>32</v>
      </c>
      <c r="V83" s="1">
        <f t="shared" si="8"/>
        <v>606.4</v>
      </c>
      <c r="W83" s="1">
        <f t="shared" si="9"/>
        <v>515.44</v>
      </c>
      <c r="X83" s="4">
        <v>4.8</v>
      </c>
      <c r="Y83" s="4">
        <v>4.8</v>
      </c>
      <c r="Z83" s="1">
        <f t="shared" si="10"/>
        <v>525.04</v>
      </c>
      <c r="AA83" s="1">
        <v>110</v>
      </c>
      <c r="AB83" s="1">
        <f t="shared" si="11"/>
        <v>364.96</v>
      </c>
    </row>
    <row r="84" s="1" customFormat="1" ht="12" spans="1:28">
      <c r="A84" s="4">
        <v>83</v>
      </c>
      <c r="B84" s="1" t="s">
        <v>3718</v>
      </c>
      <c r="C84" s="1" t="s">
        <v>34</v>
      </c>
      <c r="D84" s="1" t="s">
        <v>3950</v>
      </c>
      <c r="E84" s="1" t="s">
        <v>3997</v>
      </c>
      <c r="F84" s="1" t="s">
        <v>3998</v>
      </c>
      <c r="G84" s="1" t="s">
        <v>38</v>
      </c>
      <c r="H84" s="1" t="s">
        <v>39</v>
      </c>
      <c r="I84" s="4">
        <v>32</v>
      </c>
      <c r="J84" s="4">
        <v>45</v>
      </c>
      <c r="K84" s="4">
        <v>48</v>
      </c>
      <c r="L84" s="4">
        <v>48</v>
      </c>
      <c r="M84" s="4">
        <v>48</v>
      </c>
      <c r="N84" s="4">
        <v>45</v>
      </c>
      <c r="O84" s="4">
        <v>48</v>
      </c>
      <c r="P84" s="4">
        <v>45</v>
      </c>
      <c r="Q84" s="4">
        <v>49.6</v>
      </c>
      <c r="R84" s="4">
        <v>68</v>
      </c>
      <c r="S84" s="4">
        <v>48</v>
      </c>
      <c r="T84" s="4">
        <v>49.8</v>
      </c>
      <c r="U84" s="4">
        <v>32</v>
      </c>
      <c r="V84" s="1">
        <f t="shared" si="8"/>
        <v>606.4</v>
      </c>
      <c r="W84" s="1">
        <f t="shared" si="9"/>
        <v>515.44</v>
      </c>
      <c r="X84" s="4">
        <v>4.8</v>
      </c>
      <c r="Y84" s="4">
        <v>4.8</v>
      </c>
      <c r="Z84" s="1">
        <f t="shared" si="10"/>
        <v>525.04</v>
      </c>
      <c r="AA84" s="1">
        <v>110</v>
      </c>
      <c r="AB84" s="1">
        <f t="shared" si="11"/>
        <v>364.96</v>
      </c>
    </row>
    <row r="85" s="1" customFormat="1" ht="12" spans="1:28">
      <c r="A85" s="4">
        <v>84</v>
      </c>
      <c r="B85" s="1" t="s">
        <v>3718</v>
      </c>
      <c r="C85" s="1" t="s">
        <v>34</v>
      </c>
      <c r="D85" s="1" t="s">
        <v>3950</v>
      </c>
      <c r="E85" s="1" t="s">
        <v>3999</v>
      </c>
      <c r="F85" s="1" t="s">
        <v>4000</v>
      </c>
      <c r="G85" s="1" t="s">
        <v>38</v>
      </c>
      <c r="H85" s="1" t="s">
        <v>39</v>
      </c>
      <c r="I85" s="4">
        <v>32</v>
      </c>
      <c r="J85" s="4">
        <v>45</v>
      </c>
      <c r="K85" s="4">
        <v>48</v>
      </c>
      <c r="L85" s="4">
        <v>48</v>
      </c>
      <c r="M85" s="4">
        <v>48</v>
      </c>
      <c r="N85" s="4">
        <v>45</v>
      </c>
      <c r="O85" s="4">
        <v>48</v>
      </c>
      <c r="P85" s="4">
        <v>45</v>
      </c>
      <c r="Q85" s="4">
        <v>49.6</v>
      </c>
      <c r="R85" s="4">
        <v>68</v>
      </c>
      <c r="S85" s="4">
        <v>48</v>
      </c>
      <c r="T85" s="4">
        <v>49.8</v>
      </c>
      <c r="U85" s="4">
        <v>32</v>
      </c>
      <c r="V85" s="1">
        <f t="shared" si="8"/>
        <v>606.4</v>
      </c>
      <c r="W85" s="1">
        <f t="shared" si="9"/>
        <v>515.44</v>
      </c>
      <c r="X85" s="4">
        <v>4.8</v>
      </c>
      <c r="Y85" s="4">
        <v>4.8</v>
      </c>
      <c r="Z85" s="1">
        <f t="shared" si="10"/>
        <v>525.04</v>
      </c>
      <c r="AA85" s="1">
        <v>110</v>
      </c>
      <c r="AB85" s="1">
        <f t="shared" si="11"/>
        <v>364.96</v>
      </c>
    </row>
    <row r="86" s="1" customFormat="1" ht="12" spans="1:28">
      <c r="A86" s="4">
        <v>85</v>
      </c>
      <c r="B86" s="1" t="s">
        <v>3718</v>
      </c>
      <c r="C86" s="1" t="s">
        <v>34</v>
      </c>
      <c r="D86" s="1" t="s">
        <v>3950</v>
      </c>
      <c r="E86" s="1" t="s">
        <v>4001</v>
      </c>
      <c r="F86" s="1" t="s">
        <v>4002</v>
      </c>
      <c r="G86" s="1" t="s">
        <v>38</v>
      </c>
      <c r="H86" s="1" t="s">
        <v>39</v>
      </c>
      <c r="I86" s="4">
        <v>32</v>
      </c>
      <c r="J86" s="4">
        <v>45</v>
      </c>
      <c r="K86" s="4">
        <v>48</v>
      </c>
      <c r="L86" s="4">
        <v>48</v>
      </c>
      <c r="M86" s="4">
        <v>48</v>
      </c>
      <c r="N86" s="4">
        <v>45</v>
      </c>
      <c r="O86" s="4">
        <v>48</v>
      </c>
      <c r="P86" s="4">
        <v>45</v>
      </c>
      <c r="Q86" s="4">
        <v>49.6</v>
      </c>
      <c r="R86" s="4">
        <v>68</v>
      </c>
      <c r="S86" s="4">
        <v>48</v>
      </c>
      <c r="T86" s="4">
        <v>49.8</v>
      </c>
      <c r="U86" s="4">
        <v>32</v>
      </c>
      <c r="V86" s="1">
        <f t="shared" si="8"/>
        <v>606.4</v>
      </c>
      <c r="W86" s="1">
        <f t="shared" si="9"/>
        <v>515.44</v>
      </c>
      <c r="X86" s="4">
        <v>4.8</v>
      </c>
      <c r="Y86" s="4">
        <v>4.8</v>
      </c>
      <c r="Z86" s="1">
        <f t="shared" si="10"/>
        <v>525.04</v>
      </c>
      <c r="AA86" s="1">
        <v>110</v>
      </c>
      <c r="AB86" s="1">
        <f t="shared" si="11"/>
        <v>364.96</v>
      </c>
    </row>
    <row r="87" s="1" customFormat="1" ht="12" spans="1:28">
      <c r="A87" s="4">
        <v>86</v>
      </c>
      <c r="B87" s="1" t="s">
        <v>3718</v>
      </c>
      <c r="C87" s="1" t="s">
        <v>34</v>
      </c>
      <c r="D87" s="1" t="s">
        <v>3950</v>
      </c>
      <c r="E87" s="1" t="s">
        <v>4003</v>
      </c>
      <c r="F87" s="1" t="s">
        <v>4004</v>
      </c>
      <c r="G87" s="1" t="s">
        <v>38</v>
      </c>
      <c r="H87" s="1" t="s">
        <v>39</v>
      </c>
      <c r="I87" s="4">
        <v>32</v>
      </c>
      <c r="J87" s="4">
        <v>45</v>
      </c>
      <c r="K87" s="4">
        <v>48</v>
      </c>
      <c r="L87" s="4">
        <v>48</v>
      </c>
      <c r="M87" s="4">
        <v>48</v>
      </c>
      <c r="N87" s="4">
        <v>45</v>
      </c>
      <c r="O87" s="4">
        <v>48</v>
      </c>
      <c r="P87" s="4">
        <v>45</v>
      </c>
      <c r="Q87" s="4">
        <v>49.6</v>
      </c>
      <c r="R87" s="4">
        <v>68</v>
      </c>
      <c r="S87" s="4">
        <v>48</v>
      </c>
      <c r="T87" s="4">
        <v>49.8</v>
      </c>
      <c r="U87" s="4">
        <v>32</v>
      </c>
      <c r="V87" s="1">
        <f t="shared" si="8"/>
        <v>606.4</v>
      </c>
      <c r="W87" s="1">
        <f t="shared" si="9"/>
        <v>515.44</v>
      </c>
      <c r="X87" s="4">
        <v>4.8</v>
      </c>
      <c r="Y87" s="4">
        <v>4.8</v>
      </c>
      <c r="Z87" s="1">
        <f t="shared" si="10"/>
        <v>525.04</v>
      </c>
      <c r="AA87" s="1">
        <v>110</v>
      </c>
      <c r="AB87" s="1">
        <f t="shared" si="11"/>
        <v>364.96</v>
      </c>
    </row>
    <row r="88" s="1" customFormat="1" ht="12" spans="1:28">
      <c r="A88" s="4">
        <v>87</v>
      </c>
      <c r="B88" s="1" t="s">
        <v>3718</v>
      </c>
      <c r="C88" s="1" t="s">
        <v>34</v>
      </c>
      <c r="D88" s="1" t="s">
        <v>4005</v>
      </c>
      <c r="E88" s="1" t="s">
        <v>4006</v>
      </c>
      <c r="F88" s="1" t="s">
        <v>4007</v>
      </c>
      <c r="G88" s="1" t="s">
        <v>38</v>
      </c>
      <c r="H88" s="1" t="s">
        <v>39</v>
      </c>
      <c r="I88" s="4">
        <v>32</v>
      </c>
      <c r="J88" s="4">
        <v>45</v>
      </c>
      <c r="K88" s="4">
        <v>48</v>
      </c>
      <c r="L88" s="4">
        <v>48</v>
      </c>
      <c r="M88" s="4">
        <v>48</v>
      </c>
      <c r="N88" s="4">
        <v>45</v>
      </c>
      <c r="O88" s="4">
        <v>48</v>
      </c>
      <c r="P88" s="4">
        <v>45</v>
      </c>
      <c r="Q88" s="4">
        <v>49.6</v>
      </c>
      <c r="R88" s="4">
        <v>68</v>
      </c>
      <c r="S88" s="4">
        <v>48</v>
      </c>
      <c r="T88" s="4">
        <v>49.8</v>
      </c>
      <c r="U88" s="4">
        <v>32</v>
      </c>
      <c r="V88" s="1">
        <f t="shared" si="8"/>
        <v>606.4</v>
      </c>
      <c r="W88" s="1">
        <f t="shared" si="9"/>
        <v>515.44</v>
      </c>
      <c r="X88" s="4">
        <v>4.8</v>
      </c>
      <c r="Y88" s="4">
        <v>4.8</v>
      </c>
      <c r="Z88" s="1">
        <f t="shared" si="10"/>
        <v>525.04</v>
      </c>
      <c r="AA88" s="1">
        <v>110</v>
      </c>
      <c r="AB88" s="1">
        <f t="shared" si="11"/>
        <v>364.96</v>
      </c>
    </row>
    <row r="89" s="1" customFormat="1" ht="12" spans="1:28">
      <c r="A89" s="4">
        <v>88</v>
      </c>
      <c r="B89" s="1" t="s">
        <v>3718</v>
      </c>
      <c r="C89" s="1" t="s">
        <v>34</v>
      </c>
      <c r="D89" s="1" t="s">
        <v>4005</v>
      </c>
      <c r="E89" s="1" t="s">
        <v>4008</v>
      </c>
      <c r="F89" s="1" t="s">
        <v>4009</v>
      </c>
      <c r="G89" s="1" t="s">
        <v>38</v>
      </c>
      <c r="H89" s="1" t="s">
        <v>39</v>
      </c>
      <c r="I89" s="4">
        <v>32</v>
      </c>
      <c r="J89" s="4">
        <v>45</v>
      </c>
      <c r="K89" s="4">
        <v>48</v>
      </c>
      <c r="L89" s="4">
        <v>48</v>
      </c>
      <c r="M89" s="4">
        <v>48</v>
      </c>
      <c r="N89" s="4">
        <v>45</v>
      </c>
      <c r="O89" s="4">
        <v>48</v>
      </c>
      <c r="P89" s="4">
        <v>45</v>
      </c>
      <c r="Q89" s="4">
        <v>49.6</v>
      </c>
      <c r="R89" s="4">
        <v>68</v>
      </c>
      <c r="S89" s="4">
        <v>48</v>
      </c>
      <c r="T89" s="4">
        <v>49.8</v>
      </c>
      <c r="U89" s="4">
        <v>32</v>
      </c>
      <c r="V89" s="1">
        <f t="shared" si="8"/>
        <v>606.4</v>
      </c>
      <c r="W89" s="1">
        <f t="shared" si="9"/>
        <v>515.44</v>
      </c>
      <c r="X89" s="4">
        <v>4.8</v>
      </c>
      <c r="Y89" s="4">
        <v>4.8</v>
      </c>
      <c r="Z89" s="1">
        <f t="shared" si="10"/>
        <v>525.04</v>
      </c>
      <c r="AA89" s="1">
        <v>110</v>
      </c>
      <c r="AB89" s="1">
        <f t="shared" si="11"/>
        <v>364.96</v>
      </c>
    </row>
    <row r="90" s="1" customFormat="1" ht="12" spans="1:28">
      <c r="A90" s="4">
        <v>89</v>
      </c>
      <c r="B90" s="1" t="s">
        <v>3718</v>
      </c>
      <c r="C90" s="1" t="s">
        <v>34</v>
      </c>
      <c r="D90" s="1" t="s">
        <v>4005</v>
      </c>
      <c r="E90" s="1" t="s">
        <v>4010</v>
      </c>
      <c r="F90" s="1" t="s">
        <v>4011</v>
      </c>
      <c r="G90" s="1" t="s">
        <v>38</v>
      </c>
      <c r="H90" s="1" t="s">
        <v>39</v>
      </c>
      <c r="I90" s="4">
        <v>32</v>
      </c>
      <c r="J90" s="4">
        <v>45</v>
      </c>
      <c r="K90" s="4">
        <v>48</v>
      </c>
      <c r="L90" s="4">
        <v>48</v>
      </c>
      <c r="M90" s="4">
        <v>48</v>
      </c>
      <c r="N90" s="4">
        <v>45</v>
      </c>
      <c r="O90" s="4">
        <v>48</v>
      </c>
      <c r="P90" s="4">
        <v>45</v>
      </c>
      <c r="Q90" s="4">
        <v>49.6</v>
      </c>
      <c r="R90" s="4">
        <v>68</v>
      </c>
      <c r="S90" s="4">
        <v>48</v>
      </c>
      <c r="T90" s="4">
        <v>49.8</v>
      </c>
      <c r="U90" s="4">
        <v>32</v>
      </c>
      <c r="V90" s="1">
        <f t="shared" si="8"/>
        <v>606.4</v>
      </c>
      <c r="W90" s="1">
        <f t="shared" si="9"/>
        <v>515.44</v>
      </c>
      <c r="X90" s="4">
        <v>4.8</v>
      </c>
      <c r="Y90" s="4">
        <v>4.8</v>
      </c>
      <c r="Z90" s="1">
        <f t="shared" si="10"/>
        <v>525.04</v>
      </c>
      <c r="AA90" s="1">
        <v>110</v>
      </c>
      <c r="AB90" s="1">
        <f t="shared" si="11"/>
        <v>364.96</v>
      </c>
    </row>
    <row r="91" s="1" customFormat="1" ht="12" spans="1:28">
      <c r="A91" s="4">
        <v>90</v>
      </c>
      <c r="B91" s="1" t="s">
        <v>3718</v>
      </c>
      <c r="C91" s="1" t="s">
        <v>34</v>
      </c>
      <c r="D91" s="1" t="s">
        <v>4005</v>
      </c>
      <c r="E91" s="1" t="s">
        <v>4012</v>
      </c>
      <c r="F91" s="1" t="s">
        <v>4013</v>
      </c>
      <c r="G91" s="1" t="s">
        <v>38</v>
      </c>
      <c r="H91" s="1" t="s">
        <v>39</v>
      </c>
      <c r="I91" s="4">
        <v>32</v>
      </c>
      <c r="J91" s="4">
        <v>45</v>
      </c>
      <c r="K91" s="4">
        <v>48</v>
      </c>
      <c r="L91" s="4">
        <v>48</v>
      </c>
      <c r="M91" s="4">
        <v>48</v>
      </c>
      <c r="N91" s="4">
        <v>45</v>
      </c>
      <c r="O91" s="4">
        <v>48</v>
      </c>
      <c r="P91" s="4">
        <v>45</v>
      </c>
      <c r="Q91" s="4">
        <v>49.6</v>
      </c>
      <c r="R91" s="4">
        <v>68</v>
      </c>
      <c r="S91" s="4">
        <v>48</v>
      </c>
      <c r="T91" s="4">
        <v>49.8</v>
      </c>
      <c r="U91" s="4">
        <v>32</v>
      </c>
      <c r="V91" s="1">
        <f t="shared" si="8"/>
        <v>606.4</v>
      </c>
      <c r="W91" s="1">
        <f t="shared" si="9"/>
        <v>515.44</v>
      </c>
      <c r="X91" s="4">
        <v>4.8</v>
      </c>
      <c r="Y91" s="4">
        <v>4.8</v>
      </c>
      <c r="Z91" s="1">
        <f t="shared" si="10"/>
        <v>525.04</v>
      </c>
      <c r="AA91" s="1">
        <v>110</v>
      </c>
      <c r="AB91" s="1">
        <f t="shared" si="11"/>
        <v>364.96</v>
      </c>
    </row>
    <row r="92" s="1" customFormat="1" ht="12" spans="1:28">
      <c r="A92" s="4">
        <v>91</v>
      </c>
      <c r="B92" s="1" t="s">
        <v>3718</v>
      </c>
      <c r="C92" s="1" t="s">
        <v>34</v>
      </c>
      <c r="D92" s="1" t="s">
        <v>4005</v>
      </c>
      <c r="E92" s="1" t="s">
        <v>4014</v>
      </c>
      <c r="F92" s="1" t="s">
        <v>4015</v>
      </c>
      <c r="G92" s="1" t="s">
        <v>38</v>
      </c>
      <c r="H92" s="1" t="s">
        <v>39</v>
      </c>
      <c r="I92" s="4">
        <v>32</v>
      </c>
      <c r="J92" s="4">
        <v>45</v>
      </c>
      <c r="K92" s="4">
        <v>48</v>
      </c>
      <c r="L92" s="4">
        <v>48</v>
      </c>
      <c r="M92" s="4">
        <v>48</v>
      </c>
      <c r="N92" s="4">
        <v>45</v>
      </c>
      <c r="O92" s="4">
        <v>48</v>
      </c>
      <c r="P92" s="4">
        <v>45</v>
      </c>
      <c r="Q92" s="4">
        <v>49.6</v>
      </c>
      <c r="R92" s="4">
        <v>68</v>
      </c>
      <c r="S92" s="4">
        <v>48</v>
      </c>
      <c r="T92" s="4">
        <v>49.8</v>
      </c>
      <c r="U92" s="4">
        <v>32</v>
      </c>
      <c r="V92" s="1">
        <f t="shared" si="8"/>
        <v>606.4</v>
      </c>
      <c r="W92" s="1">
        <f t="shared" si="9"/>
        <v>515.44</v>
      </c>
      <c r="X92" s="4">
        <v>4.8</v>
      </c>
      <c r="Y92" s="4">
        <v>4.8</v>
      </c>
      <c r="Z92" s="1">
        <f t="shared" si="10"/>
        <v>525.04</v>
      </c>
      <c r="AA92" s="1">
        <v>110</v>
      </c>
      <c r="AB92" s="1">
        <f t="shared" si="11"/>
        <v>364.96</v>
      </c>
    </row>
    <row r="93" s="1" customFormat="1" ht="12" spans="1:28">
      <c r="A93" s="4">
        <v>92</v>
      </c>
      <c r="B93" s="1" t="s">
        <v>3718</v>
      </c>
      <c r="C93" s="1" t="s">
        <v>34</v>
      </c>
      <c r="D93" s="1" t="s">
        <v>4005</v>
      </c>
      <c r="E93" s="1" t="s">
        <v>4016</v>
      </c>
      <c r="F93" s="1" t="s">
        <v>4017</v>
      </c>
      <c r="G93" s="1" t="s">
        <v>38</v>
      </c>
      <c r="H93" s="1" t="s">
        <v>39</v>
      </c>
      <c r="I93" s="4">
        <v>32</v>
      </c>
      <c r="J93" s="4">
        <v>45</v>
      </c>
      <c r="K93" s="4">
        <v>48</v>
      </c>
      <c r="L93" s="4">
        <v>48</v>
      </c>
      <c r="M93" s="4">
        <v>48</v>
      </c>
      <c r="N93" s="4">
        <v>45</v>
      </c>
      <c r="O93" s="4">
        <v>48</v>
      </c>
      <c r="P93" s="4">
        <v>45</v>
      </c>
      <c r="Q93" s="4">
        <v>49.6</v>
      </c>
      <c r="R93" s="4">
        <v>68</v>
      </c>
      <c r="S93" s="4">
        <v>48</v>
      </c>
      <c r="T93" s="4">
        <v>49.8</v>
      </c>
      <c r="U93" s="4">
        <v>32</v>
      </c>
      <c r="V93" s="1">
        <f t="shared" si="8"/>
        <v>606.4</v>
      </c>
      <c r="W93" s="1">
        <f t="shared" si="9"/>
        <v>515.44</v>
      </c>
      <c r="X93" s="4">
        <v>4.8</v>
      </c>
      <c r="Y93" s="4">
        <v>4.8</v>
      </c>
      <c r="Z93" s="1">
        <f t="shared" si="10"/>
        <v>525.04</v>
      </c>
      <c r="AA93" s="1">
        <v>110</v>
      </c>
      <c r="AB93" s="1">
        <f t="shared" si="11"/>
        <v>364.96</v>
      </c>
    </row>
    <row r="94" s="1" customFormat="1" ht="12" spans="1:28">
      <c r="A94" s="4">
        <v>93</v>
      </c>
      <c r="B94" s="1" t="s">
        <v>3718</v>
      </c>
      <c r="C94" s="1" t="s">
        <v>34</v>
      </c>
      <c r="D94" s="1" t="s">
        <v>4005</v>
      </c>
      <c r="E94" s="1" t="s">
        <v>4018</v>
      </c>
      <c r="F94" s="1" t="s">
        <v>4019</v>
      </c>
      <c r="G94" s="1" t="s">
        <v>38</v>
      </c>
      <c r="H94" s="1" t="s">
        <v>39</v>
      </c>
      <c r="I94" s="4">
        <v>32</v>
      </c>
      <c r="J94" s="4">
        <v>45</v>
      </c>
      <c r="K94" s="4">
        <v>48</v>
      </c>
      <c r="L94" s="4">
        <v>48</v>
      </c>
      <c r="M94" s="4">
        <v>48</v>
      </c>
      <c r="N94" s="4">
        <v>45</v>
      </c>
      <c r="O94" s="4">
        <v>48</v>
      </c>
      <c r="P94" s="4">
        <v>45</v>
      </c>
      <c r="Q94" s="4">
        <v>49.6</v>
      </c>
      <c r="R94" s="4">
        <v>68</v>
      </c>
      <c r="S94" s="4">
        <v>48</v>
      </c>
      <c r="T94" s="4">
        <v>49.8</v>
      </c>
      <c r="U94" s="4">
        <v>32</v>
      </c>
      <c r="V94" s="1">
        <f t="shared" si="8"/>
        <v>606.4</v>
      </c>
      <c r="W94" s="1">
        <f t="shared" si="9"/>
        <v>515.44</v>
      </c>
      <c r="X94" s="4">
        <v>4.8</v>
      </c>
      <c r="Y94" s="4">
        <v>4.8</v>
      </c>
      <c r="Z94" s="1">
        <f t="shared" si="10"/>
        <v>525.04</v>
      </c>
      <c r="AA94" s="1">
        <v>110</v>
      </c>
      <c r="AB94" s="1">
        <f t="shared" si="11"/>
        <v>364.96</v>
      </c>
    </row>
    <row r="95" s="1" customFormat="1" ht="12" spans="1:28">
      <c r="A95" s="4">
        <v>94</v>
      </c>
      <c r="B95" s="1" t="s">
        <v>3718</v>
      </c>
      <c r="C95" s="1" t="s">
        <v>34</v>
      </c>
      <c r="D95" s="1" t="s">
        <v>4005</v>
      </c>
      <c r="E95" s="1" t="s">
        <v>4020</v>
      </c>
      <c r="F95" s="1" t="s">
        <v>4021</v>
      </c>
      <c r="G95" s="1" t="s">
        <v>38</v>
      </c>
      <c r="H95" s="1" t="s">
        <v>39</v>
      </c>
      <c r="I95" s="4">
        <v>32</v>
      </c>
      <c r="J95" s="4">
        <v>45</v>
      </c>
      <c r="K95" s="4">
        <v>48</v>
      </c>
      <c r="L95" s="4">
        <v>48</v>
      </c>
      <c r="M95" s="4">
        <v>48</v>
      </c>
      <c r="N95" s="4">
        <v>45</v>
      </c>
      <c r="O95" s="4">
        <v>48</v>
      </c>
      <c r="P95" s="4">
        <v>45</v>
      </c>
      <c r="Q95" s="4">
        <v>49.6</v>
      </c>
      <c r="R95" s="4">
        <v>68</v>
      </c>
      <c r="S95" s="4">
        <v>48</v>
      </c>
      <c r="T95" s="4">
        <v>49.8</v>
      </c>
      <c r="U95" s="4">
        <v>32</v>
      </c>
      <c r="V95" s="1">
        <f t="shared" si="8"/>
        <v>606.4</v>
      </c>
      <c r="W95" s="1">
        <f t="shared" si="9"/>
        <v>515.44</v>
      </c>
      <c r="X95" s="4">
        <v>4.8</v>
      </c>
      <c r="Y95" s="4">
        <v>4.8</v>
      </c>
      <c r="Z95" s="1">
        <f t="shared" si="10"/>
        <v>525.04</v>
      </c>
      <c r="AA95" s="1">
        <v>110</v>
      </c>
      <c r="AB95" s="1">
        <f t="shared" si="11"/>
        <v>364.96</v>
      </c>
    </row>
    <row r="96" s="1" customFormat="1" ht="12" spans="1:28">
      <c r="A96" s="4">
        <v>95</v>
      </c>
      <c r="B96" s="1" t="s">
        <v>3718</v>
      </c>
      <c r="C96" s="1" t="s">
        <v>34</v>
      </c>
      <c r="D96" s="1" t="s">
        <v>4005</v>
      </c>
      <c r="E96" s="1" t="s">
        <v>4022</v>
      </c>
      <c r="F96" s="1" t="s">
        <v>4023</v>
      </c>
      <c r="G96" s="1" t="s">
        <v>38</v>
      </c>
      <c r="H96" s="1" t="s">
        <v>39</v>
      </c>
      <c r="I96" s="4">
        <v>32</v>
      </c>
      <c r="J96" s="4">
        <v>45</v>
      </c>
      <c r="K96" s="4">
        <v>48</v>
      </c>
      <c r="L96" s="4">
        <v>48</v>
      </c>
      <c r="M96" s="4">
        <v>48</v>
      </c>
      <c r="N96" s="4">
        <v>45</v>
      </c>
      <c r="O96" s="4">
        <v>48</v>
      </c>
      <c r="P96" s="4">
        <v>45</v>
      </c>
      <c r="Q96" s="4">
        <v>49.6</v>
      </c>
      <c r="R96" s="4">
        <v>68</v>
      </c>
      <c r="S96" s="4">
        <v>48</v>
      </c>
      <c r="T96" s="4">
        <v>49.8</v>
      </c>
      <c r="U96" s="4">
        <v>32</v>
      </c>
      <c r="V96" s="1">
        <f t="shared" si="8"/>
        <v>606.4</v>
      </c>
      <c r="W96" s="1">
        <f t="shared" si="9"/>
        <v>515.44</v>
      </c>
      <c r="X96" s="4">
        <v>4.8</v>
      </c>
      <c r="Y96" s="4">
        <v>4.8</v>
      </c>
      <c r="Z96" s="1">
        <f t="shared" si="10"/>
        <v>525.04</v>
      </c>
      <c r="AA96" s="1">
        <v>110</v>
      </c>
      <c r="AB96" s="1">
        <f t="shared" si="11"/>
        <v>364.96</v>
      </c>
    </row>
    <row r="97" s="1" customFormat="1" ht="12" spans="1:28">
      <c r="A97" s="4">
        <v>96</v>
      </c>
      <c r="B97" s="1" t="s">
        <v>3718</v>
      </c>
      <c r="C97" s="1" t="s">
        <v>34</v>
      </c>
      <c r="D97" s="1" t="s">
        <v>4005</v>
      </c>
      <c r="E97" s="1" t="s">
        <v>4024</v>
      </c>
      <c r="F97" s="1" t="s">
        <v>4025</v>
      </c>
      <c r="G97" s="1" t="s">
        <v>38</v>
      </c>
      <c r="H97" s="1" t="s">
        <v>39</v>
      </c>
      <c r="I97" s="4">
        <v>32</v>
      </c>
      <c r="J97" s="4">
        <v>45</v>
      </c>
      <c r="K97" s="4">
        <v>48</v>
      </c>
      <c r="L97" s="4">
        <v>48</v>
      </c>
      <c r="M97" s="4">
        <v>48</v>
      </c>
      <c r="N97" s="4">
        <v>45</v>
      </c>
      <c r="O97" s="4">
        <v>48</v>
      </c>
      <c r="P97" s="4">
        <v>45</v>
      </c>
      <c r="Q97" s="4">
        <v>49.6</v>
      </c>
      <c r="R97" s="4">
        <v>68</v>
      </c>
      <c r="S97" s="4">
        <v>48</v>
      </c>
      <c r="T97" s="4">
        <v>49.8</v>
      </c>
      <c r="U97" s="4">
        <v>32</v>
      </c>
      <c r="V97" s="1">
        <f t="shared" si="8"/>
        <v>606.4</v>
      </c>
      <c r="W97" s="1">
        <f t="shared" si="9"/>
        <v>515.44</v>
      </c>
      <c r="X97" s="4">
        <v>4.8</v>
      </c>
      <c r="Y97" s="4">
        <v>4.8</v>
      </c>
      <c r="Z97" s="1">
        <f t="shared" si="10"/>
        <v>525.04</v>
      </c>
      <c r="AA97" s="1">
        <v>110</v>
      </c>
      <c r="AB97" s="1">
        <f t="shared" si="11"/>
        <v>364.96</v>
      </c>
    </row>
    <row r="98" s="1" customFormat="1" ht="12" spans="1:28">
      <c r="A98" s="4">
        <v>97</v>
      </c>
      <c r="B98" s="1" t="s">
        <v>3718</v>
      </c>
      <c r="C98" s="1" t="s">
        <v>34</v>
      </c>
      <c r="D98" s="1" t="s">
        <v>4005</v>
      </c>
      <c r="E98" s="1" t="s">
        <v>4026</v>
      </c>
      <c r="F98" s="1" t="s">
        <v>4027</v>
      </c>
      <c r="G98" s="1" t="s">
        <v>38</v>
      </c>
      <c r="H98" s="1" t="s">
        <v>39</v>
      </c>
      <c r="I98" s="4">
        <v>32</v>
      </c>
      <c r="J98" s="4">
        <v>45</v>
      </c>
      <c r="K98" s="4">
        <v>48</v>
      </c>
      <c r="L98" s="4">
        <v>48</v>
      </c>
      <c r="M98" s="4">
        <v>48</v>
      </c>
      <c r="N98" s="4">
        <v>45</v>
      </c>
      <c r="O98" s="4">
        <v>48</v>
      </c>
      <c r="P98" s="4">
        <v>45</v>
      </c>
      <c r="Q98" s="4">
        <v>49.6</v>
      </c>
      <c r="R98" s="4">
        <v>68</v>
      </c>
      <c r="S98" s="4">
        <v>48</v>
      </c>
      <c r="T98" s="4">
        <v>49.8</v>
      </c>
      <c r="U98" s="4">
        <v>32</v>
      </c>
      <c r="V98" s="1">
        <f t="shared" si="8"/>
        <v>606.4</v>
      </c>
      <c r="W98" s="1">
        <f t="shared" si="9"/>
        <v>515.44</v>
      </c>
      <c r="X98" s="4">
        <v>4.8</v>
      </c>
      <c r="Y98" s="4">
        <v>4.8</v>
      </c>
      <c r="Z98" s="1">
        <f t="shared" si="10"/>
        <v>525.04</v>
      </c>
      <c r="AA98" s="1">
        <v>110</v>
      </c>
      <c r="AB98" s="1">
        <f t="shared" si="11"/>
        <v>364.96</v>
      </c>
    </row>
    <row r="99" s="1" customFormat="1" ht="12" spans="1:28">
      <c r="A99" s="4">
        <v>98</v>
      </c>
      <c r="B99" s="1" t="s">
        <v>3718</v>
      </c>
      <c r="C99" s="1" t="s">
        <v>34</v>
      </c>
      <c r="D99" s="1" t="s">
        <v>4005</v>
      </c>
      <c r="E99" s="1" t="s">
        <v>4028</v>
      </c>
      <c r="F99" s="1" t="s">
        <v>4029</v>
      </c>
      <c r="G99" s="1" t="s">
        <v>38</v>
      </c>
      <c r="H99" s="1" t="s">
        <v>39</v>
      </c>
      <c r="I99" s="4">
        <v>32</v>
      </c>
      <c r="J99" s="4">
        <v>45</v>
      </c>
      <c r="K99" s="4">
        <v>48</v>
      </c>
      <c r="L99" s="4">
        <v>48</v>
      </c>
      <c r="M99" s="4">
        <v>48</v>
      </c>
      <c r="N99" s="4">
        <v>45</v>
      </c>
      <c r="O99" s="4">
        <v>48</v>
      </c>
      <c r="P99" s="4">
        <v>45</v>
      </c>
      <c r="Q99" s="4">
        <v>49.6</v>
      </c>
      <c r="R99" s="4">
        <v>68</v>
      </c>
      <c r="S99" s="4">
        <v>48</v>
      </c>
      <c r="T99" s="4">
        <v>49.8</v>
      </c>
      <c r="U99" s="4">
        <v>32</v>
      </c>
      <c r="V99" s="1">
        <f t="shared" ref="V99:V117" si="12">SUM(I99:U99)</f>
        <v>606.4</v>
      </c>
      <c r="W99" s="1">
        <f t="shared" ref="W99:W117" si="13">V99*0.85</f>
        <v>515.44</v>
      </c>
      <c r="X99" s="4">
        <v>4.8</v>
      </c>
      <c r="Y99" s="4">
        <v>4.8</v>
      </c>
      <c r="Z99" s="1">
        <f t="shared" ref="Z99:Z117" si="14">W99+X99+Y99</f>
        <v>525.04</v>
      </c>
      <c r="AA99" s="1">
        <v>110</v>
      </c>
      <c r="AB99" s="1">
        <f t="shared" ref="AB99:AB118" si="15">G99-Z99-AA99</f>
        <v>364.96</v>
      </c>
    </row>
    <row r="100" s="1" customFormat="1" ht="12" spans="1:28">
      <c r="A100" s="4">
        <v>99</v>
      </c>
      <c r="B100" s="1" t="s">
        <v>3718</v>
      </c>
      <c r="C100" s="1" t="s">
        <v>34</v>
      </c>
      <c r="D100" s="1" t="s">
        <v>4005</v>
      </c>
      <c r="E100" s="1" t="s">
        <v>4030</v>
      </c>
      <c r="F100" s="1" t="s">
        <v>4031</v>
      </c>
      <c r="G100" s="1" t="s">
        <v>38</v>
      </c>
      <c r="H100" s="1" t="s">
        <v>39</v>
      </c>
      <c r="I100" s="4">
        <v>32</v>
      </c>
      <c r="J100" s="4">
        <v>45</v>
      </c>
      <c r="K100" s="4">
        <v>48</v>
      </c>
      <c r="L100" s="4">
        <v>48</v>
      </c>
      <c r="M100" s="4">
        <v>48</v>
      </c>
      <c r="N100" s="4">
        <v>45</v>
      </c>
      <c r="O100" s="4">
        <v>48</v>
      </c>
      <c r="P100" s="4">
        <v>45</v>
      </c>
      <c r="Q100" s="4">
        <v>49.6</v>
      </c>
      <c r="R100" s="4">
        <v>68</v>
      </c>
      <c r="S100" s="4">
        <v>48</v>
      </c>
      <c r="T100" s="4">
        <v>49.8</v>
      </c>
      <c r="U100" s="4">
        <v>32</v>
      </c>
      <c r="V100" s="1">
        <f t="shared" si="12"/>
        <v>606.4</v>
      </c>
      <c r="W100" s="1">
        <f t="shared" si="13"/>
        <v>515.44</v>
      </c>
      <c r="X100" s="4">
        <v>4.8</v>
      </c>
      <c r="Y100" s="4">
        <v>4.8</v>
      </c>
      <c r="Z100" s="1">
        <f t="shared" si="14"/>
        <v>525.04</v>
      </c>
      <c r="AA100" s="1">
        <v>110</v>
      </c>
      <c r="AB100" s="1">
        <f t="shared" si="15"/>
        <v>364.96</v>
      </c>
    </row>
    <row r="101" s="1" customFormat="1" ht="12" spans="1:28">
      <c r="A101" s="4">
        <v>100</v>
      </c>
      <c r="B101" s="1" t="s">
        <v>3718</v>
      </c>
      <c r="C101" s="1" t="s">
        <v>34</v>
      </c>
      <c r="D101" s="1" t="s">
        <v>4005</v>
      </c>
      <c r="E101" s="1" t="s">
        <v>4032</v>
      </c>
      <c r="F101" s="1" t="s">
        <v>4033</v>
      </c>
      <c r="G101" s="1" t="s">
        <v>38</v>
      </c>
      <c r="H101" s="1" t="s">
        <v>39</v>
      </c>
      <c r="I101" s="4">
        <v>32</v>
      </c>
      <c r="J101" s="4">
        <v>45</v>
      </c>
      <c r="K101" s="4">
        <v>48</v>
      </c>
      <c r="L101" s="4">
        <v>48</v>
      </c>
      <c r="M101" s="4">
        <v>48</v>
      </c>
      <c r="N101" s="4">
        <v>45</v>
      </c>
      <c r="O101" s="4">
        <v>48</v>
      </c>
      <c r="P101" s="4">
        <v>45</v>
      </c>
      <c r="Q101" s="4">
        <v>49.6</v>
      </c>
      <c r="R101" s="4">
        <v>68</v>
      </c>
      <c r="S101" s="4">
        <v>48</v>
      </c>
      <c r="T101" s="4">
        <v>49.8</v>
      </c>
      <c r="U101" s="4">
        <v>32</v>
      </c>
      <c r="V101" s="1">
        <f t="shared" si="12"/>
        <v>606.4</v>
      </c>
      <c r="W101" s="1">
        <f t="shared" si="13"/>
        <v>515.44</v>
      </c>
      <c r="X101" s="4">
        <v>4.8</v>
      </c>
      <c r="Y101" s="4">
        <v>4.8</v>
      </c>
      <c r="Z101" s="1">
        <f t="shared" si="14"/>
        <v>525.04</v>
      </c>
      <c r="AA101" s="1">
        <v>110</v>
      </c>
      <c r="AB101" s="1">
        <f t="shared" si="15"/>
        <v>364.96</v>
      </c>
    </row>
    <row r="102" s="1" customFormat="1" ht="12" spans="1:28">
      <c r="A102" s="4">
        <v>101</v>
      </c>
      <c r="B102" s="1" t="s">
        <v>3718</v>
      </c>
      <c r="C102" s="1" t="s">
        <v>34</v>
      </c>
      <c r="D102" s="1" t="s">
        <v>4005</v>
      </c>
      <c r="E102" s="1" t="s">
        <v>4034</v>
      </c>
      <c r="F102" s="1" t="s">
        <v>4035</v>
      </c>
      <c r="G102" s="1" t="s">
        <v>38</v>
      </c>
      <c r="H102" s="1" t="s">
        <v>39</v>
      </c>
      <c r="I102" s="4">
        <v>32</v>
      </c>
      <c r="J102" s="4">
        <v>45</v>
      </c>
      <c r="K102" s="4">
        <v>48</v>
      </c>
      <c r="L102" s="4">
        <v>48</v>
      </c>
      <c r="M102" s="4">
        <v>48</v>
      </c>
      <c r="N102" s="4">
        <v>45</v>
      </c>
      <c r="O102" s="4">
        <v>48</v>
      </c>
      <c r="P102" s="4">
        <v>45</v>
      </c>
      <c r="Q102" s="4">
        <v>49.6</v>
      </c>
      <c r="R102" s="4">
        <v>68</v>
      </c>
      <c r="S102" s="4">
        <v>48</v>
      </c>
      <c r="T102" s="4">
        <v>49.8</v>
      </c>
      <c r="U102" s="4">
        <v>32</v>
      </c>
      <c r="V102" s="1">
        <f t="shared" si="12"/>
        <v>606.4</v>
      </c>
      <c r="W102" s="1">
        <f t="shared" si="13"/>
        <v>515.44</v>
      </c>
      <c r="X102" s="4">
        <v>4.8</v>
      </c>
      <c r="Y102" s="4">
        <v>4.8</v>
      </c>
      <c r="Z102" s="1">
        <f t="shared" si="14"/>
        <v>525.04</v>
      </c>
      <c r="AA102" s="1">
        <v>110</v>
      </c>
      <c r="AB102" s="1">
        <f t="shared" si="15"/>
        <v>364.96</v>
      </c>
    </row>
    <row r="103" s="1" customFormat="1" ht="12" spans="1:28">
      <c r="A103" s="4">
        <v>102</v>
      </c>
      <c r="B103" s="1" t="s">
        <v>3718</v>
      </c>
      <c r="C103" s="1" t="s">
        <v>34</v>
      </c>
      <c r="D103" s="1" t="s">
        <v>4005</v>
      </c>
      <c r="E103" s="1" t="s">
        <v>4036</v>
      </c>
      <c r="F103" s="1" t="s">
        <v>4037</v>
      </c>
      <c r="G103" s="1" t="s">
        <v>38</v>
      </c>
      <c r="H103" s="1" t="s">
        <v>39</v>
      </c>
      <c r="I103" s="4">
        <v>32</v>
      </c>
      <c r="J103" s="4">
        <v>45</v>
      </c>
      <c r="K103" s="4">
        <v>48</v>
      </c>
      <c r="L103" s="4">
        <v>48</v>
      </c>
      <c r="M103" s="4">
        <v>48</v>
      </c>
      <c r="N103" s="4">
        <v>45</v>
      </c>
      <c r="O103" s="4">
        <v>48</v>
      </c>
      <c r="P103" s="4">
        <v>45</v>
      </c>
      <c r="Q103" s="4">
        <v>49.6</v>
      </c>
      <c r="R103" s="4">
        <v>68</v>
      </c>
      <c r="S103" s="4">
        <v>48</v>
      </c>
      <c r="T103" s="4">
        <v>49.8</v>
      </c>
      <c r="U103" s="4">
        <v>32</v>
      </c>
      <c r="V103" s="1">
        <f t="shared" si="12"/>
        <v>606.4</v>
      </c>
      <c r="W103" s="1">
        <f t="shared" si="13"/>
        <v>515.44</v>
      </c>
      <c r="X103" s="4">
        <v>4.8</v>
      </c>
      <c r="Y103" s="4">
        <v>4.8</v>
      </c>
      <c r="Z103" s="1">
        <f t="shared" si="14"/>
        <v>525.04</v>
      </c>
      <c r="AA103" s="1">
        <v>110</v>
      </c>
      <c r="AB103" s="1">
        <f t="shared" si="15"/>
        <v>364.96</v>
      </c>
    </row>
    <row r="104" s="1" customFormat="1" ht="12" spans="1:28">
      <c r="A104" s="4">
        <v>103</v>
      </c>
      <c r="B104" s="1" t="s">
        <v>3718</v>
      </c>
      <c r="C104" s="1" t="s">
        <v>34</v>
      </c>
      <c r="D104" s="1" t="s">
        <v>4005</v>
      </c>
      <c r="E104" s="1" t="s">
        <v>4038</v>
      </c>
      <c r="F104" s="1" t="s">
        <v>4039</v>
      </c>
      <c r="G104" s="1" t="s">
        <v>38</v>
      </c>
      <c r="H104" s="1" t="s">
        <v>39</v>
      </c>
      <c r="I104" s="4">
        <v>32</v>
      </c>
      <c r="J104" s="4">
        <v>45</v>
      </c>
      <c r="K104" s="4">
        <v>48</v>
      </c>
      <c r="L104" s="4">
        <v>48</v>
      </c>
      <c r="M104" s="4">
        <v>48</v>
      </c>
      <c r="N104" s="4">
        <v>45</v>
      </c>
      <c r="O104" s="4">
        <v>48</v>
      </c>
      <c r="P104" s="4">
        <v>45</v>
      </c>
      <c r="Q104" s="4">
        <v>49.6</v>
      </c>
      <c r="R104" s="4">
        <v>68</v>
      </c>
      <c r="S104" s="4">
        <v>48</v>
      </c>
      <c r="T104" s="4">
        <v>49.8</v>
      </c>
      <c r="U104" s="4">
        <v>32</v>
      </c>
      <c r="V104" s="1">
        <f t="shared" si="12"/>
        <v>606.4</v>
      </c>
      <c r="W104" s="1">
        <f t="shared" si="13"/>
        <v>515.44</v>
      </c>
      <c r="X104" s="4">
        <v>4.8</v>
      </c>
      <c r="Y104" s="4">
        <v>4.8</v>
      </c>
      <c r="Z104" s="1">
        <f t="shared" si="14"/>
        <v>525.04</v>
      </c>
      <c r="AA104" s="1">
        <v>110</v>
      </c>
      <c r="AB104" s="1">
        <f t="shared" si="15"/>
        <v>364.96</v>
      </c>
    </row>
    <row r="105" s="1" customFormat="1" ht="12" spans="1:28">
      <c r="A105" s="4">
        <v>104</v>
      </c>
      <c r="B105" s="1" t="s">
        <v>3718</v>
      </c>
      <c r="C105" s="1" t="s">
        <v>34</v>
      </c>
      <c r="D105" s="1" t="s">
        <v>4005</v>
      </c>
      <c r="E105" s="1" t="s">
        <v>4040</v>
      </c>
      <c r="F105" s="1" t="s">
        <v>4041</v>
      </c>
      <c r="G105" s="1" t="s">
        <v>38</v>
      </c>
      <c r="H105" s="1" t="s">
        <v>39</v>
      </c>
      <c r="I105" s="4">
        <v>32</v>
      </c>
      <c r="J105" s="4">
        <v>45</v>
      </c>
      <c r="K105" s="4">
        <v>48</v>
      </c>
      <c r="L105" s="4">
        <v>48</v>
      </c>
      <c r="M105" s="4">
        <v>48</v>
      </c>
      <c r="N105" s="4">
        <v>45</v>
      </c>
      <c r="O105" s="4">
        <v>48</v>
      </c>
      <c r="P105" s="4">
        <v>45</v>
      </c>
      <c r="Q105" s="4">
        <v>49.6</v>
      </c>
      <c r="R105" s="4">
        <v>68</v>
      </c>
      <c r="S105" s="4">
        <v>48</v>
      </c>
      <c r="T105" s="4">
        <v>49.8</v>
      </c>
      <c r="U105" s="4">
        <v>32</v>
      </c>
      <c r="V105" s="1">
        <f t="shared" si="12"/>
        <v>606.4</v>
      </c>
      <c r="W105" s="1">
        <f t="shared" si="13"/>
        <v>515.44</v>
      </c>
      <c r="X105" s="4">
        <v>4.8</v>
      </c>
      <c r="Y105" s="4">
        <v>4.8</v>
      </c>
      <c r="Z105" s="1">
        <f t="shared" si="14"/>
        <v>525.04</v>
      </c>
      <c r="AA105" s="1">
        <v>110</v>
      </c>
      <c r="AB105" s="1">
        <f t="shared" si="15"/>
        <v>364.96</v>
      </c>
    </row>
    <row r="106" s="1" customFormat="1" ht="12" spans="1:28">
      <c r="A106" s="4">
        <v>105</v>
      </c>
      <c r="B106" s="1" t="s">
        <v>3718</v>
      </c>
      <c r="C106" s="1" t="s">
        <v>34</v>
      </c>
      <c r="D106" s="1" t="s">
        <v>4005</v>
      </c>
      <c r="E106" s="1" t="s">
        <v>4042</v>
      </c>
      <c r="F106" s="1" t="s">
        <v>4043</v>
      </c>
      <c r="G106" s="1" t="s">
        <v>38</v>
      </c>
      <c r="H106" s="1" t="s">
        <v>39</v>
      </c>
      <c r="I106" s="4">
        <v>32</v>
      </c>
      <c r="J106" s="4">
        <v>45</v>
      </c>
      <c r="K106" s="4">
        <v>48</v>
      </c>
      <c r="L106" s="4">
        <v>48</v>
      </c>
      <c r="M106" s="4">
        <v>48</v>
      </c>
      <c r="N106" s="4">
        <v>45</v>
      </c>
      <c r="O106" s="4">
        <v>48</v>
      </c>
      <c r="P106" s="4">
        <v>45</v>
      </c>
      <c r="Q106" s="4">
        <v>49.6</v>
      </c>
      <c r="R106" s="4">
        <v>68</v>
      </c>
      <c r="S106" s="4">
        <v>48</v>
      </c>
      <c r="T106" s="4">
        <v>49.8</v>
      </c>
      <c r="U106" s="4">
        <v>32</v>
      </c>
      <c r="V106" s="1">
        <f t="shared" si="12"/>
        <v>606.4</v>
      </c>
      <c r="W106" s="1">
        <f t="shared" si="13"/>
        <v>515.44</v>
      </c>
      <c r="X106" s="4">
        <v>4.8</v>
      </c>
      <c r="Y106" s="4">
        <v>4.8</v>
      </c>
      <c r="Z106" s="1">
        <f t="shared" si="14"/>
        <v>525.04</v>
      </c>
      <c r="AA106" s="1">
        <v>110</v>
      </c>
      <c r="AB106" s="1">
        <f t="shared" si="15"/>
        <v>364.96</v>
      </c>
    </row>
    <row r="107" s="1" customFormat="1" ht="12" spans="1:28">
      <c r="A107" s="4">
        <v>106</v>
      </c>
      <c r="B107" s="1" t="s">
        <v>3718</v>
      </c>
      <c r="C107" s="1" t="s">
        <v>34</v>
      </c>
      <c r="D107" s="1" t="s">
        <v>4005</v>
      </c>
      <c r="E107" s="1" t="s">
        <v>4044</v>
      </c>
      <c r="F107" s="1" t="s">
        <v>4045</v>
      </c>
      <c r="G107" s="1" t="s">
        <v>38</v>
      </c>
      <c r="H107" s="1" t="s">
        <v>39</v>
      </c>
      <c r="I107" s="4">
        <v>32</v>
      </c>
      <c r="J107" s="4">
        <v>45</v>
      </c>
      <c r="K107" s="4">
        <v>48</v>
      </c>
      <c r="L107" s="4">
        <v>48</v>
      </c>
      <c r="M107" s="4">
        <v>48</v>
      </c>
      <c r="N107" s="4">
        <v>45</v>
      </c>
      <c r="O107" s="4">
        <v>48</v>
      </c>
      <c r="P107" s="4">
        <v>45</v>
      </c>
      <c r="Q107" s="4">
        <v>49.6</v>
      </c>
      <c r="R107" s="4">
        <v>68</v>
      </c>
      <c r="S107" s="4">
        <v>48</v>
      </c>
      <c r="T107" s="4">
        <v>49.8</v>
      </c>
      <c r="U107" s="4">
        <v>32</v>
      </c>
      <c r="V107" s="1">
        <f t="shared" si="12"/>
        <v>606.4</v>
      </c>
      <c r="W107" s="1">
        <f t="shared" si="13"/>
        <v>515.44</v>
      </c>
      <c r="X107" s="4">
        <v>4.8</v>
      </c>
      <c r="Y107" s="4">
        <v>4.8</v>
      </c>
      <c r="Z107" s="1">
        <f t="shared" si="14"/>
        <v>525.04</v>
      </c>
      <c r="AA107" s="1">
        <v>110</v>
      </c>
      <c r="AB107" s="1">
        <f t="shared" si="15"/>
        <v>364.96</v>
      </c>
    </row>
    <row r="108" s="1" customFormat="1" ht="12" spans="1:28">
      <c r="A108" s="4">
        <v>107</v>
      </c>
      <c r="B108" s="1" t="s">
        <v>3718</v>
      </c>
      <c r="C108" s="1" t="s">
        <v>34</v>
      </c>
      <c r="D108" s="1" t="s">
        <v>4005</v>
      </c>
      <c r="E108" s="1" t="s">
        <v>4046</v>
      </c>
      <c r="F108" s="1" t="s">
        <v>4047</v>
      </c>
      <c r="G108" s="1" t="s">
        <v>38</v>
      </c>
      <c r="H108" s="1" t="s">
        <v>39</v>
      </c>
      <c r="I108" s="4">
        <v>32</v>
      </c>
      <c r="J108" s="4">
        <v>45</v>
      </c>
      <c r="K108" s="4">
        <v>48</v>
      </c>
      <c r="L108" s="4">
        <v>48</v>
      </c>
      <c r="M108" s="4">
        <v>48</v>
      </c>
      <c r="N108" s="4">
        <v>45</v>
      </c>
      <c r="O108" s="4">
        <v>48</v>
      </c>
      <c r="P108" s="4">
        <v>45</v>
      </c>
      <c r="Q108" s="4">
        <v>49.6</v>
      </c>
      <c r="R108" s="4">
        <v>68</v>
      </c>
      <c r="S108" s="4">
        <v>48</v>
      </c>
      <c r="T108" s="4">
        <v>49.8</v>
      </c>
      <c r="U108" s="4">
        <v>32</v>
      </c>
      <c r="V108" s="1">
        <f t="shared" si="12"/>
        <v>606.4</v>
      </c>
      <c r="W108" s="1">
        <f t="shared" si="13"/>
        <v>515.44</v>
      </c>
      <c r="X108" s="4">
        <v>4.8</v>
      </c>
      <c r="Y108" s="4">
        <v>4.8</v>
      </c>
      <c r="Z108" s="1">
        <f t="shared" si="14"/>
        <v>525.04</v>
      </c>
      <c r="AA108" s="1">
        <v>110</v>
      </c>
      <c r="AB108" s="1">
        <f t="shared" si="15"/>
        <v>364.96</v>
      </c>
    </row>
    <row r="109" s="1" customFormat="1" ht="12" spans="1:28">
      <c r="A109" s="4">
        <v>108</v>
      </c>
      <c r="B109" s="1" t="s">
        <v>3718</v>
      </c>
      <c r="C109" s="1" t="s">
        <v>34</v>
      </c>
      <c r="D109" s="1" t="s">
        <v>4005</v>
      </c>
      <c r="E109" s="1" t="s">
        <v>4048</v>
      </c>
      <c r="F109" s="1" t="s">
        <v>3174</v>
      </c>
      <c r="G109" s="1" t="s">
        <v>38</v>
      </c>
      <c r="H109" s="1" t="s">
        <v>39</v>
      </c>
      <c r="I109" s="4">
        <v>32</v>
      </c>
      <c r="J109" s="4">
        <v>45</v>
      </c>
      <c r="K109" s="4">
        <v>48</v>
      </c>
      <c r="L109" s="4">
        <v>48</v>
      </c>
      <c r="M109" s="4">
        <v>48</v>
      </c>
      <c r="N109" s="4">
        <v>45</v>
      </c>
      <c r="O109" s="4">
        <v>48</v>
      </c>
      <c r="P109" s="4">
        <v>45</v>
      </c>
      <c r="Q109" s="4">
        <v>49.6</v>
      </c>
      <c r="R109" s="4">
        <v>68</v>
      </c>
      <c r="S109" s="4">
        <v>48</v>
      </c>
      <c r="T109" s="4">
        <v>49.8</v>
      </c>
      <c r="U109" s="4">
        <v>32</v>
      </c>
      <c r="V109" s="1">
        <f t="shared" si="12"/>
        <v>606.4</v>
      </c>
      <c r="W109" s="1">
        <f t="shared" si="13"/>
        <v>515.44</v>
      </c>
      <c r="X109" s="4">
        <v>4.8</v>
      </c>
      <c r="Y109" s="4">
        <v>4.8</v>
      </c>
      <c r="Z109" s="1">
        <f t="shared" si="14"/>
        <v>525.04</v>
      </c>
      <c r="AA109" s="1">
        <v>110</v>
      </c>
      <c r="AB109" s="1">
        <f t="shared" si="15"/>
        <v>364.96</v>
      </c>
    </row>
    <row r="110" s="1" customFormat="1" ht="12" spans="1:28">
      <c r="A110" s="4">
        <v>109</v>
      </c>
      <c r="B110" s="1" t="s">
        <v>3718</v>
      </c>
      <c r="C110" s="1" t="s">
        <v>34</v>
      </c>
      <c r="D110" s="1" t="s">
        <v>4005</v>
      </c>
      <c r="E110" s="1" t="s">
        <v>4049</v>
      </c>
      <c r="F110" s="1" t="s">
        <v>4050</v>
      </c>
      <c r="G110" s="1" t="s">
        <v>38</v>
      </c>
      <c r="H110" s="1" t="s">
        <v>39</v>
      </c>
      <c r="I110" s="4">
        <v>32</v>
      </c>
      <c r="J110" s="4">
        <v>45</v>
      </c>
      <c r="K110" s="4">
        <v>48</v>
      </c>
      <c r="L110" s="4">
        <v>48</v>
      </c>
      <c r="M110" s="4">
        <v>48</v>
      </c>
      <c r="N110" s="4">
        <v>45</v>
      </c>
      <c r="O110" s="4">
        <v>48</v>
      </c>
      <c r="P110" s="4">
        <v>45</v>
      </c>
      <c r="Q110" s="4">
        <v>49.6</v>
      </c>
      <c r="R110" s="4">
        <v>68</v>
      </c>
      <c r="S110" s="4">
        <v>48</v>
      </c>
      <c r="T110" s="4">
        <v>49.8</v>
      </c>
      <c r="U110" s="4">
        <v>32</v>
      </c>
      <c r="V110" s="1">
        <f t="shared" si="12"/>
        <v>606.4</v>
      </c>
      <c r="W110" s="1">
        <f t="shared" si="13"/>
        <v>515.44</v>
      </c>
      <c r="X110" s="4">
        <v>4.8</v>
      </c>
      <c r="Y110" s="4">
        <v>4.8</v>
      </c>
      <c r="Z110" s="1">
        <f t="shared" si="14"/>
        <v>525.04</v>
      </c>
      <c r="AA110" s="1">
        <v>110</v>
      </c>
      <c r="AB110" s="1">
        <f t="shared" si="15"/>
        <v>364.96</v>
      </c>
    </row>
    <row r="111" s="1" customFormat="1" ht="12" spans="1:28">
      <c r="A111" s="4">
        <v>110</v>
      </c>
      <c r="B111" s="1" t="s">
        <v>3718</v>
      </c>
      <c r="C111" s="1" t="s">
        <v>34</v>
      </c>
      <c r="D111" s="1" t="s">
        <v>4005</v>
      </c>
      <c r="E111" s="1" t="s">
        <v>4051</v>
      </c>
      <c r="F111" s="1" t="s">
        <v>4052</v>
      </c>
      <c r="G111" s="1" t="s">
        <v>38</v>
      </c>
      <c r="H111" s="1" t="s">
        <v>39</v>
      </c>
      <c r="I111" s="4">
        <v>32</v>
      </c>
      <c r="J111" s="4">
        <v>45</v>
      </c>
      <c r="K111" s="4">
        <v>48</v>
      </c>
      <c r="L111" s="4">
        <v>48</v>
      </c>
      <c r="M111" s="4">
        <v>48</v>
      </c>
      <c r="N111" s="4">
        <v>45</v>
      </c>
      <c r="O111" s="4">
        <v>48</v>
      </c>
      <c r="P111" s="4">
        <v>45</v>
      </c>
      <c r="Q111" s="4">
        <v>49.6</v>
      </c>
      <c r="R111" s="4">
        <v>68</v>
      </c>
      <c r="S111" s="4">
        <v>48</v>
      </c>
      <c r="T111" s="4">
        <v>49.8</v>
      </c>
      <c r="U111" s="4">
        <v>32</v>
      </c>
      <c r="V111" s="1">
        <f t="shared" si="12"/>
        <v>606.4</v>
      </c>
      <c r="W111" s="1">
        <f t="shared" si="13"/>
        <v>515.44</v>
      </c>
      <c r="X111" s="4">
        <v>4.8</v>
      </c>
      <c r="Y111" s="4">
        <v>4.8</v>
      </c>
      <c r="Z111" s="1">
        <f t="shared" si="14"/>
        <v>525.04</v>
      </c>
      <c r="AA111" s="1">
        <v>110</v>
      </c>
      <c r="AB111" s="1">
        <f t="shared" si="15"/>
        <v>364.96</v>
      </c>
    </row>
    <row r="112" s="1" customFormat="1" ht="12" spans="1:28">
      <c r="A112" s="4">
        <v>111</v>
      </c>
      <c r="B112" s="1" t="s">
        <v>3718</v>
      </c>
      <c r="C112" s="1" t="s">
        <v>34</v>
      </c>
      <c r="D112" s="1" t="s">
        <v>4005</v>
      </c>
      <c r="E112" s="1" t="s">
        <v>4053</v>
      </c>
      <c r="F112" s="1" t="s">
        <v>4054</v>
      </c>
      <c r="G112" s="1" t="s">
        <v>38</v>
      </c>
      <c r="H112" s="1" t="s">
        <v>39</v>
      </c>
      <c r="I112" s="4">
        <v>32</v>
      </c>
      <c r="J112" s="4">
        <v>45</v>
      </c>
      <c r="K112" s="4">
        <v>48</v>
      </c>
      <c r="L112" s="4">
        <v>48</v>
      </c>
      <c r="M112" s="4">
        <v>48</v>
      </c>
      <c r="N112" s="4">
        <v>45</v>
      </c>
      <c r="O112" s="4">
        <v>48</v>
      </c>
      <c r="P112" s="4">
        <v>45</v>
      </c>
      <c r="Q112" s="4">
        <v>49.6</v>
      </c>
      <c r="R112" s="4">
        <v>68</v>
      </c>
      <c r="S112" s="4">
        <v>48</v>
      </c>
      <c r="T112" s="4">
        <v>49.8</v>
      </c>
      <c r="U112" s="4">
        <v>32</v>
      </c>
      <c r="V112" s="1">
        <f t="shared" si="12"/>
        <v>606.4</v>
      </c>
      <c r="W112" s="1">
        <f t="shared" si="13"/>
        <v>515.44</v>
      </c>
      <c r="X112" s="4">
        <v>4.8</v>
      </c>
      <c r="Y112" s="4">
        <v>4.8</v>
      </c>
      <c r="Z112" s="1">
        <f t="shared" si="14"/>
        <v>525.04</v>
      </c>
      <c r="AA112" s="1">
        <v>110</v>
      </c>
      <c r="AB112" s="1">
        <f t="shared" si="15"/>
        <v>364.96</v>
      </c>
    </row>
    <row r="113" s="1" customFormat="1" ht="12" spans="1:28">
      <c r="A113" s="4">
        <v>112</v>
      </c>
      <c r="B113" s="1" t="s">
        <v>3718</v>
      </c>
      <c r="C113" s="1" t="s">
        <v>34</v>
      </c>
      <c r="D113" s="1" t="s">
        <v>4005</v>
      </c>
      <c r="E113" s="1" t="s">
        <v>4055</v>
      </c>
      <c r="F113" s="1" t="s">
        <v>4056</v>
      </c>
      <c r="G113" s="1" t="s">
        <v>38</v>
      </c>
      <c r="H113" s="1" t="s">
        <v>39</v>
      </c>
      <c r="I113" s="4">
        <v>32</v>
      </c>
      <c r="J113" s="4">
        <v>45</v>
      </c>
      <c r="K113" s="4">
        <v>48</v>
      </c>
      <c r="L113" s="4">
        <v>48</v>
      </c>
      <c r="M113" s="4">
        <v>48</v>
      </c>
      <c r="N113" s="4">
        <v>45</v>
      </c>
      <c r="O113" s="4">
        <v>48</v>
      </c>
      <c r="P113" s="4">
        <v>45</v>
      </c>
      <c r="Q113" s="4">
        <v>49.6</v>
      </c>
      <c r="R113" s="4">
        <v>68</v>
      </c>
      <c r="S113" s="4">
        <v>48</v>
      </c>
      <c r="T113" s="4">
        <v>49.8</v>
      </c>
      <c r="U113" s="4">
        <v>32</v>
      </c>
      <c r="V113" s="1">
        <f t="shared" si="12"/>
        <v>606.4</v>
      </c>
      <c r="W113" s="1">
        <f t="shared" si="13"/>
        <v>515.44</v>
      </c>
      <c r="X113" s="4">
        <v>4.8</v>
      </c>
      <c r="Y113" s="4">
        <v>4.8</v>
      </c>
      <c r="Z113" s="1">
        <f t="shared" si="14"/>
        <v>525.04</v>
      </c>
      <c r="AA113" s="1">
        <v>110</v>
      </c>
      <c r="AB113" s="1">
        <f t="shared" si="15"/>
        <v>364.96</v>
      </c>
    </row>
    <row r="114" s="1" customFormat="1" ht="12" spans="1:28">
      <c r="A114" s="4">
        <v>113</v>
      </c>
      <c r="B114" s="1" t="s">
        <v>3718</v>
      </c>
      <c r="C114" s="1" t="s">
        <v>34</v>
      </c>
      <c r="D114" s="1" t="s">
        <v>4005</v>
      </c>
      <c r="E114" s="1" t="s">
        <v>4057</v>
      </c>
      <c r="F114" s="1" t="s">
        <v>4058</v>
      </c>
      <c r="G114" s="1" t="s">
        <v>38</v>
      </c>
      <c r="H114" s="1" t="s">
        <v>39</v>
      </c>
      <c r="I114" s="4">
        <v>32</v>
      </c>
      <c r="J114" s="4">
        <v>45</v>
      </c>
      <c r="K114" s="4">
        <v>48</v>
      </c>
      <c r="L114" s="4">
        <v>48</v>
      </c>
      <c r="M114" s="4">
        <v>48</v>
      </c>
      <c r="N114" s="4">
        <v>45</v>
      </c>
      <c r="O114" s="4">
        <v>48</v>
      </c>
      <c r="P114" s="4">
        <v>45</v>
      </c>
      <c r="Q114" s="4">
        <v>49.6</v>
      </c>
      <c r="R114" s="4">
        <v>68</v>
      </c>
      <c r="S114" s="4">
        <v>48</v>
      </c>
      <c r="T114" s="4">
        <v>49.8</v>
      </c>
      <c r="U114" s="4">
        <v>32</v>
      </c>
      <c r="V114" s="1">
        <f t="shared" si="12"/>
        <v>606.4</v>
      </c>
      <c r="W114" s="1">
        <f t="shared" si="13"/>
        <v>515.44</v>
      </c>
      <c r="X114" s="4">
        <v>4.8</v>
      </c>
      <c r="Y114" s="4">
        <v>4.8</v>
      </c>
      <c r="Z114" s="1">
        <f t="shared" si="14"/>
        <v>525.04</v>
      </c>
      <c r="AA114" s="1">
        <v>110</v>
      </c>
      <c r="AB114" s="1">
        <f t="shared" si="15"/>
        <v>364.96</v>
      </c>
    </row>
    <row r="115" s="1" customFormat="1" ht="12" spans="1:28">
      <c r="A115" s="4">
        <v>114</v>
      </c>
      <c r="B115" s="1" t="s">
        <v>3718</v>
      </c>
      <c r="C115" s="1" t="s">
        <v>34</v>
      </c>
      <c r="D115" s="1" t="s">
        <v>4005</v>
      </c>
      <c r="E115" s="1" t="s">
        <v>4059</v>
      </c>
      <c r="F115" s="1" t="s">
        <v>4060</v>
      </c>
      <c r="G115" s="1" t="s">
        <v>38</v>
      </c>
      <c r="H115" s="1" t="s">
        <v>39</v>
      </c>
      <c r="I115" s="4">
        <v>32</v>
      </c>
      <c r="J115" s="4">
        <v>45</v>
      </c>
      <c r="K115" s="4">
        <v>48</v>
      </c>
      <c r="L115" s="4">
        <v>48</v>
      </c>
      <c r="M115" s="4">
        <v>48</v>
      </c>
      <c r="N115" s="4">
        <v>45</v>
      </c>
      <c r="O115" s="4">
        <v>48</v>
      </c>
      <c r="P115" s="4">
        <v>45</v>
      </c>
      <c r="Q115" s="4">
        <v>49.6</v>
      </c>
      <c r="R115" s="4">
        <v>68</v>
      </c>
      <c r="S115" s="4">
        <v>48</v>
      </c>
      <c r="T115" s="4">
        <v>49.8</v>
      </c>
      <c r="U115" s="4">
        <v>32</v>
      </c>
      <c r="V115" s="1">
        <f t="shared" si="12"/>
        <v>606.4</v>
      </c>
      <c r="W115" s="1">
        <f t="shared" si="13"/>
        <v>515.44</v>
      </c>
      <c r="X115" s="4">
        <v>4.8</v>
      </c>
      <c r="Y115" s="4">
        <v>4.8</v>
      </c>
      <c r="Z115" s="1">
        <f t="shared" si="14"/>
        <v>525.04</v>
      </c>
      <c r="AA115" s="1">
        <v>110</v>
      </c>
      <c r="AB115" s="1">
        <f t="shared" si="15"/>
        <v>364.96</v>
      </c>
    </row>
    <row r="116" s="1" customFormat="1" ht="12" spans="1:28">
      <c r="A116" s="4">
        <v>115</v>
      </c>
      <c r="B116" s="1" t="s">
        <v>3718</v>
      </c>
      <c r="C116" s="1" t="s">
        <v>34</v>
      </c>
      <c r="D116" s="1" t="s">
        <v>4005</v>
      </c>
      <c r="E116" s="1" t="s">
        <v>4061</v>
      </c>
      <c r="F116" s="1" t="s">
        <v>4062</v>
      </c>
      <c r="G116" s="1" t="s">
        <v>38</v>
      </c>
      <c r="H116" s="1" t="s">
        <v>39</v>
      </c>
      <c r="I116" s="4">
        <v>32</v>
      </c>
      <c r="J116" s="4">
        <v>45</v>
      </c>
      <c r="K116" s="4">
        <v>48</v>
      </c>
      <c r="L116" s="4">
        <v>48</v>
      </c>
      <c r="M116" s="4">
        <v>48</v>
      </c>
      <c r="N116" s="4">
        <v>45</v>
      </c>
      <c r="O116" s="4">
        <v>48</v>
      </c>
      <c r="P116" s="4">
        <v>45</v>
      </c>
      <c r="Q116" s="4">
        <v>49.6</v>
      </c>
      <c r="R116" s="4">
        <v>68</v>
      </c>
      <c r="S116" s="4">
        <v>48</v>
      </c>
      <c r="T116" s="4">
        <v>49.8</v>
      </c>
      <c r="U116" s="4">
        <v>32</v>
      </c>
      <c r="V116" s="1">
        <f t="shared" si="12"/>
        <v>606.4</v>
      </c>
      <c r="W116" s="1">
        <f t="shared" si="13"/>
        <v>515.44</v>
      </c>
      <c r="X116" s="4">
        <v>4.8</v>
      </c>
      <c r="Y116" s="4">
        <v>4.8</v>
      </c>
      <c r="Z116" s="1">
        <f t="shared" si="14"/>
        <v>525.04</v>
      </c>
      <c r="AA116" s="1">
        <v>110</v>
      </c>
      <c r="AB116" s="1">
        <f t="shared" si="15"/>
        <v>364.96</v>
      </c>
    </row>
    <row r="117" s="1" customFormat="1" ht="12" spans="1:28">
      <c r="A117" s="4">
        <v>116</v>
      </c>
      <c r="B117" s="1" t="s">
        <v>3718</v>
      </c>
      <c r="C117" s="1" t="s">
        <v>34</v>
      </c>
      <c r="D117" s="1" t="s">
        <v>4005</v>
      </c>
      <c r="E117" s="1" t="s">
        <v>4063</v>
      </c>
      <c r="F117" s="1" t="s">
        <v>4064</v>
      </c>
      <c r="G117" s="1" t="s">
        <v>38</v>
      </c>
      <c r="H117" s="1" t="s">
        <v>39</v>
      </c>
      <c r="I117" s="4">
        <v>32</v>
      </c>
      <c r="J117" s="4">
        <v>45</v>
      </c>
      <c r="K117" s="4">
        <v>48</v>
      </c>
      <c r="L117" s="4">
        <v>48</v>
      </c>
      <c r="M117" s="4">
        <v>48</v>
      </c>
      <c r="N117" s="4">
        <v>45</v>
      </c>
      <c r="O117" s="4">
        <v>48</v>
      </c>
      <c r="P117" s="4">
        <v>45</v>
      </c>
      <c r="Q117" s="4">
        <v>49.6</v>
      </c>
      <c r="R117" s="4">
        <v>68</v>
      </c>
      <c r="S117" s="4">
        <v>48</v>
      </c>
      <c r="T117" s="4">
        <v>49.8</v>
      </c>
      <c r="U117" s="4">
        <v>32</v>
      </c>
      <c r="V117" s="1">
        <f t="shared" si="12"/>
        <v>606.4</v>
      </c>
      <c r="W117" s="1">
        <f t="shared" si="13"/>
        <v>515.44</v>
      </c>
      <c r="X117" s="4">
        <v>4.8</v>
      </c>
      <c r="Y117" s="4">
        <v>4.8</v>
      </c>
      <c r="Z117" s="1">
        <f t="shared" si="14"/>
        <v>525.04</v>
      </c>
      <c r="AA117" s="1">
        <v>110</v>
      </c>
      <c r="AB117" s="1">
        <f t="shared" si="15"/>
        <v>364.96</v>
      </c>
    </row>
    <row r="118" spans="28:28">
      <c r="AB118" s="1"/>
    </row>
  </sheetData>
  <pageMargins left="0.75" right="0.75" top="1" bottom="1" header="0.511805555555556" footer="0.511805555555556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26"/>
  <sheetViews>
    <sheetView topLeftCell="F1" workbookViewId="0">
      <selection activeCell="U34" sqref="U34"/>
    </sheetView>
  </sheetViews>
  <sheetFormatPr defaultColWidth="9" defaultRowHeight="13.5"/>
  <cols>
    <col min="1" max="1" width="4.625" style="2" customWidth="1"/>
    <col min="4" max="4" width="14.125" customWidth="1"/>
    <col min="7" max="7" width="9" customWidth="1"/>
    <col min="8" max="8" width="12.25" customWidth="1"/>
    <col min="9" max="9" width="3.875" style="3" customWidth="1"/>
    <col min="10" max="10" width="4.125" style="3" customWidth="1"/>
    <col min="11" max="11" width="3.875" style="3" customWidth="1"/>
    <col min="12" max="12" width="4.875" style="3" customWidth="1"/>
    <col min="13" max="23" width="3.875" style="3" customWidth="1"/>
    <col min="24" max="24" width="5.75" style="3" customWidth="1"/>
    <col min="25" max="25" width="6.625" style="3" customWidth="1"/>
    <col min="26" max="27" width="4" style="3" customWidth="1"/>
    <col min="28" max="28" width="6.625" style="3" customWidth="1"/>
  </cols>
  <sheetData>
    <row r="1" s="1" customFormat="1" ht="96" spans="1:30">
      <c r="A1" s="4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5" t="s">
        <v>8</v>
      </c>
      <c r="J1" s="5" t="s">
        <v>4065</v>
      </c>
      <c r="K1" s="5" t="s">
        <v>4066</v>
      </c>
      <c r="L1" s="5" t="s">
        <v>4067</v>
      </c>
      <c r="M1" s="5" t="s">
        <v>4068</v>
      </c>
      <c r="N1" s="5" t="s">
        <v>4069</v>
      </c>
      <c r="O1" s="5" t="s">
        <v>4070</v>
      </c>
      <c r="P1" s="5" t="str">
        <f>'[1]16艺术学院（人物形象设计）'!$B$4</f>
        <v>服装立体裁剪</v>
      </c>
      <c r="Q1" s="5" t="str">
        <f>'[1]16艺术学院（人物形象设计）'!$B$5</f>
        <v>形象搭配设计</v>
      </c>
      <c r="R1" s="5" t="str">
        <f>'[1]16艺术学院（人物形象设计）'!$B$6</f>
        <v>服装设计-基础篇</v>
      </c>
      <c r="S1" s="5" t="str">
        <f>'[1]16艺术学院（人物形象设计）'!$B$7</f>
        <v>形体训练</v>
      </c>
      <c r="T1" s="5" t="str">
        <f>'[1]16艺术学院（人物形象设计）'!$B$8</f>
        <v>中医养生美容教程</v>
      </c>
      <c r="U1" s="5" t="str">
        <f>'[1]16艺术学院（人物形象设计）'!$B$9</f>
        <v>美容营养学</v>
      </c>
      <c r="V1" s="5" t="str">
        <f>'[1]16艺术学院（人物形象设计）'!$B$11</f>
        <v>摄影摄像基础</v>
      </c>
      <c r="W1" s="5" t="str">
        <f>'[1]16艺术学院（人物形象设计）'!$B$12</f>
        <v>大学生就业指导教程</v>
      </c>
      <c r="X1" s="5" t="s">
        <v>27</v>
      </c>
      <c r="Y1" s="5" t="s">
        <v>28</v>
      </c>
      <c r="Z1" s="5" t="s">
        <v>29</v>
      </c>
      <c r="AA1" s="5" t="s">
        <v>30</v>
      </c>
      <c r="AB1" s="5" t="s">
        <v>31</v>
      </c>
      <c r="AC1" s="1" t="s">
        <v>32</v>
      </c>
      <c r="AD1" s="1" t="s">
        <v>31</v>
      </c>
    </row>
    <row r="2" s="1" customFormat="1" ht="12" spans="1:30">
      <c r="A2" s="4">
        <v>1</v>
      </c>
      <c r="B2" s="1" t="s">
        <v>3718</v>
      </c>
      <c r="C2" s="1" t="s">
        <v>34</v>
      </c>
      <c r="D2" s="1" t="s">
        <v>4071</v>
      </c>
      <c r="E2" s="1" t="s">
        <v>4072</v>
      </c>
      <c r="F2" s="1" t="s">
        <v>4073</v>
      </c>
      <c r="G2" s="1" t="s">
        <v>38</v>
      </c>
      <c r="H2" s="1" t="s">
        <v>39</v>
      </c>
      <c r="I2" s="4">
        <v>32</v>
      </c>
      <c r="J2" s="4">
        <v>42</v>
      </c>
      <c r="K2" s="4">
        <v>52</v>
      </c>
      <c r="L2" s="4">
        <v>35.8</v>
      </c>
      <c r="M2" s="4">
        <v>58</v>
      </c>
      <c r="N2" s="4">
        <v>42</v>
      </c>
      <c r="O2" s="4">
        <v>42</v>
      </c>
      <c r="P2" s="4">
        <v>59</v>
      </c>
      <c r="Q2" s="4">
        <v>49</v>
      </c>
      <c r="R2" s="4">
        <v>39</v>
      </c>
      <c r="S2" s="4">
        <v>45</v>
      </c>
      <c r="T2" s="4">
        <v>32</v>
      </c>
      <c r="U2" s="4">
        <v>30</v>
      </c>
      <c r="V2" s="4">
        <v>68</v>
      </c>
      <c r="W2" s="4">
        <v>32</v>
      </c>
      <c r="X2" s="1">
        <f>SUM(I2:W2)</f>
        <v>657.8</v>
      </c>
      <c r="Y2" s="1">
        <f>X2*0.85</f>
        <v>559.13</v>
      </c>
      <c r="Z2" s="4">
        <v>4.8</v>
      </c>
      <c r="AA2" s="4">
        <v>4.8</v>
      </c>
      <c r="AB2" s="1">
        <f>Y2+Z2+AA2</f>
        <v>568.73</v>
      </c>
      <c r="AC2" s="1">
        <v>110</v>
      </c>
      <c r="AD2" s="1">
        <f>G2-AB2-AC2</f>
        <v>321.27</v>
      </c>
    </row>
    <row r="3" s="1" customFormat="1" ht="12" spans="1:30">
      <c r="A3" s="4">
        <v>2</v>
      </c>
      <c r="B3" s="1" t="s">
        <v>3718</v>
      </c>
      <c r="C3" s="1" t="s">
        <v>34</v>
      </c>
      <c r="D3" s="1" t="s">
        <v>4071</v>
      </c>
      <c r="E3" s="1" t="s">
        <v>4074</v>
      </c>
      <c r="F3" s="1" t="s">
        <v>4075</v>
      </c>
      <c r="G3" s="1" t="s">
        <v>38</v>
      </c>
      <c r="H3" s="1" t="s">
        <v>39</v>
      </c>
      <c r="I3" s="4">
        <v>32</v>
      </c>
      <c r="J3" s="4">
        <v>42</v>
      </c>
      <c r="K3" s="4">
        <v>52</v>
      </c>
      <c r="L3" s="4">
        <v>35.8</v>
      </c>
      <c r="M3" s="4">
        <v>58</v>
      </c>
      <c r="N3" s="4">
        <v>42</v>
      </c>
      <c r="O3" s="4">
        <v>42</v>
      </c>
      <c r="P3" s="4">
        <v>59</v>
      </c>
      <c r="Q3" s="4">
        <v>49</v>
      </c>
      <c r="R3" s="4">
        <v>39</v>
      </c>
      <c r="S3" s="4">
        <v>45</v>
      </c>
      <c r="T3" s="4">
        <v>32</v>
      </c>
      <c r="U3" s="4">
        <v>30</v>
      </c>
      <c r="V3" s="4">
        <v>68</v>
      </c>
      <c r="W3" s="4">
        <v>32</v>
      </c>
      <c r="X3" s="1">
        <f t="shared" ref="X3:X25" si="0">SUM(I3:W3)</f>
        <v>657.8</v>
      </c>
      <c r="Y3" s="1">
        <f t="shared" ref="Y3:Y25" si="1">X3*0.85</f>
        <v>559.13</v>
      </c>
      <c r="Z3" s="4">
        <v>4.8</v>
      </c>
      <c r="AA3" s="4">
        <v>4.8</v>
      </c>
      <c r="AB3" s="1">
        <f t="shared" ref="AB3:AB25" si="2">Y3+Z3+AA3</f>
        <v>568.73</v>
      </c>
      <c r="AC3" s="1">
        <v>110</v>
      </c>
      <c r="AD3" s="1">
        <f t="shared" ref="AD3:AD26" si="3">G3-AB3-AC3</f>
        <v>321.27</v>
      </c>
    </row>
    <row r="4" s="1" customFormat="1" ht="12" spans="1:30">
      <c r="A4" s="4">
        <v>3</v>
      </c>
      <c r="B4" s="1" t="s">
        <v>3718</v>
      </c>
      <c r="C4" s="1" t="s">
        <v>34</v>
      </c>
      <c r="D4" s="1" t="s">
        <v>4071</v>
      </c>
      <c r="E4" s="1" t="s">
        <v>4076</v>
      </c>
      <c r="F4" s="1" t="s">
        <v>4077</v>
      </c>
      <c r="G4" s="1" t="s">
        <v>38</v>
      </c>
      <c r="H4" s="1" t="s">
        <v>39</v>
      </c>
      <c r="I4" s="4">
        <v>32</v>
      </c>
      <c r="J4" s="4">
        <v>42</v>
      </c>
      <c r="K4" s="4">
        <v>52</v>
      </c>
      <c r="L4" s="4">
        <v>35.8</v>
      </c>
      <c r="M4" s="4">
        <v>58</v>
      </c>
      <c r="N4" s="4">
        <v>42</v>
      </c>
      <c r="O4" s="4">
        <v>42</v>
      </c>
      <c r="P4" s="4">
        <v>59</v>
      </c>
      <c r="Q4" s="4">
        <v>49</v>
      </c>
      <c r="R4" s="4">
        <v>39</v>
      </c>
      <c r="S4" s="4">
        <v>45</v>
      </c>
      <c r="T4" s="4">
        <v>32</v>
      </c>
      <c r="U4" s="4">
        <v>30</v>
      </c>
      <c r="V4" s="4">
        <v>68</v>
      </c>
      <c r="W4" s="4">
        <v>32</v>
      </c>
      <c r="X4" s="1">
        <f t="shared" si="0"/>
        <v>657.8</v>
      </c>
      <c r="Y4" s="1">
        <f t="shared" si="1"/>
        <v>559.13</v>
      </c>
      <c r="Z4" s="4">
        <v>4.8</v>
      </c>
      <c r="AA4" s="4">
        <v>4.8</v>
      </c>
      <c r="AB4" s="1">
        <f t="shared" si="2"/>
        <v>568.73</v>
      </c>
      <c r="AC4" s="1">
        <v>110</v>
      </c>
      <c r="AD4" s="1">
        <f t="shared" si="3"/>
        <v>321.27</v>
      </c>
    </row>
    <row r="5" s="1" customFormat="1" ht="12" spans="1:30">
      <c r="A5" s="4">
        <v>4</v>
      </c>
      <c r="B5" s="1" t="s">
        <v>3718</v>
      </c>
      <c r="C5" s="1" t="s">
        <v>34</v>
      </c>
      <c r="D5" s="1" t="s">
        <v>4071</v>
      </c>
      <c r="E5" s="1" t="s">
        <v>4078</v>
      </c>
      <c r="F5" s="1" t="s">
        <v>4079</v>
      </c>
      <c r="G5" s="1" t="s">
        <v>38</v>
      </c>
      <c r="H5" s="1" t="s">
        <v>39</v>
      </c>
      <c r="I5" s="4">
        <v>32</v>
      </c>
      <c r="J5" s="4">
        <v>42</v>
      </c>
      <c r="K5" s="4">
        <v>52</v>
      </c>
      <c r="L5" s="4">
        <v>35.8</v>
      </c>
      <c r="M5" s="4">
        <v>58</v>
      </c>
      <c r="N5" s="4">
        <v>42</v>
      </c>
      <c r="O5" s="4">
        <v>42</v>
      </c>
      <c r="P5" s="4">
        <v>59</v>
      </c>
      <c r="Q5" s="4">
        <v>49</v>
      </c>
      <c r="R5" s="4">
        <v>39</v>
      </c>
      <c r="S5" s="4">
        <v>45</v>
      </c>
      <c r="T5" s="4">
        <v>32</v>
      </c>
      <c r="U5" s="4">
        <v>30</v>
      </c>
      <c r="V5" s="4">
        <v>68</v>
      </c>
      <c r="W5" s="4">
        <v>32</v>
      </c>
      <c r="X5" s="1">
        <f t="shared" si="0"/>
        <v>657.8</v>
      </c>
      <c r="Y5" s="1">
        <f t="shared" si="1"/>
        <v>559.13</v>
      </c>
      <c r="Z5" s="4">
        <v>4.8</v>
      </c>
      <c r="AA5" s="4">
        <v>4.8</v>
      </c>
      <c r="AB5" s="1">
        <f t="shared" si="2"/>
        <v>568.73</v>
      </c>
      <c r="AC5" s="1">
        <v>110</v>
      </c>
      <c r="AD5" s="1">
        <f t="shared" si="3"/>
        <v>321.27</v>
      </c>
    </row>
    <row r="6" s="1" customFormat="1" ht="12" spans="1:30">
      <c r="A6" s="4">
        <v>5</v>
      </c>
      <c r="B6" s="1" t="s">
        <v>3718</v>
      </c>
      <c r="C6" s="1" t="s">
        <v>34</v>
      </c>
      <c r="D6" s="1" t="s">
        <v>4071</v>
      </c>
      <c r="E6" s="1" t="s">
        <v>4080</v>
      </c>
      <c r="F6" s="1" t="s">
        <v>4081</v>
      </c>
      <c r="G6" s="1" t="s">
        <v>38</v>
      </c>
      <c r="H6" s="1" t="s">
        <v>39</v>
      </c>
      <c r="I6" s="4">
        <v>32</v>
      </c>
      <c r="J6" s="4">
        <v>42</v>
      </c>
      <c r="K6" s="4">
        <v>52</v>
      </c>
      <c r="L6" s="4">
        <v>35.8</v>
      </c>
      <c r="M6" s="4">
        <v>58</v>
      </c>
      <c r="N6" s="4">
        <v>42</v>
      </c>
      <c r="O6" s="4">
        <v>42</v>
      </c>
      <c r="P6" s="4">
        <v>59</v>
      </c>
      <c r="Q6" s="4">
        <v>49</v>
      </c>
      <c r="R6" s="4">
        <v>39</v>
      </c>
      <c r="S6" s="4">
        <v>45</v>
      </c>
      <c r="T6" s="4">
        <v>32</v>
      </c>
      <c r="U6" s="4">
        <v>30</v>
      </c>
      <c r="V6" s="4">
        <v>68</v>
      </c>
      <c r="W6" s="4">
        <v>32</v>
      </c>
      <c r="X6" s="1">
        <f t="shared" si="0"/>
        <v>657.8</v>
      </c>
      <c r="Y6" s="1">
        <f t="shared" si="1"/>
        <v>559.13</v>
      </c>
      <c r="Z6" s="4">
        <v>4.8</v>
      </c>
      <c r="AA6" s="4">
        <v>4.8</v>
      </c>
      <c r="AB6" s="1">
        <f t="shared" si="2"/>
        <v>568.73</v>
      </c>
      <c r="AC6" s="1">
        <v>110</v>
      </c>
      <c r="AD6" s="1">
        <f t="shared" si="3"/>
        <v>321.27</v>
      </c>
    </row>
    <row r="7" s="1" customFormat="1" ht="12" spans="1:30">
      <c r="A7" s="4">
        <v>6</v>
      </c>
      <c r="B7" s="1" t="s">
        <v>3718</v>
      </c>
      <c r="C7" s="1" t="s">
        <v>34</v>
      </c>
      <c r="D7" s="1" t="s">
        <v>4071</v>
      </c>
      <c r="E7" s="1" t="s">
        <v>4082</v>
      </c>
      <c r="F7" s="1" t="s">
        <v>4083</v>
      </c>
      <c r="G7" s="1" t="s">
        <v>38</v>
      </c>
      <c r="H7" s="1" t="s">
        <v>39</v>
      </c>
      <c r="I7" s="4">
        <v>32</v>
      </c>
      <c r="J7" s="4">
        <v>42</v>
      </c>
      <c r="K7" s="4">
        <v>52</v>
      </c>
      <c r="L7" s="4">
        <v>35.8</v>
      </c>
      <c r="M7" s="4">
        <v>58</v>
      </c>
      <c r="N7" s="4">
        <v>42</v>
      </c>
      <c r="O7" s="4">
        <v>42</v>
      </c>
      <c r="P7" s="4">
        <v>59</v>
      </c>
      <c r="Q7" s="4">
        <v>49</v>
      </c>
      <c r="R7" s="4">
        <v>39</v>
      </c>
      <c r="S7" s="4">
        <v>45</v>
      </c>
      <c r="T7" s="4">
        <v>32</v>
      </c>
      <c r="U7" s="4">
        <v>30</v>
      </c>
      <c r="V7" s="4">
        <v>68</v>
      </c>
      <c r="W7" s="4">
        <v>32</v>
      </c>
      <c r="X7" s="1">
        <f t="shared" si="0"/>
        <v>657.8</v>
      </c>
      <c r="Y7" s="1">
        <f t="shared" si="1"/>
        <v>559.13</v>
      </c>
      <c r="Z7" s="4">
        <v>4.8</v>
      </c>
      <c r="AA7" s="4">
        <v>4.8</v>
      </c>
      <c r="AB7" s="1">
        <f t="shared" si="2"/>
        <v>568.73</v>
      </c>
      <c r="AC7" s="1">
        <v>110</v>
      </c>
      <c r="AD7" s="1">
        <f t="shared" si="3"/>
        <v>321.27</v>
      </c>
    </row>
    <row r="8" s="1" customFormat="1" ht="12" spans="1:30">
      <c r="A8" s="4">
        <v>7</v>
      </c>
      <c r="B8" s="1" t="s">
        <v>3718</v>
      </c>
      <c r="C8" s="1" t="s">
        <v>34</v>
      </c>
      <c r="D8" s="1" t="s">
        <v>4071</v>
      </c>
      <c r="E8" s="1" t="s">
        <v>4084</v>
      </c>
      <c r="F8" s="1" t="s">
        <v>4085</v>
      </c>
      <c r="G8" s="1" t="s">
        <v>38</v>
      </c>
      <c r="H8" s="1" t="s">
        <v>39</v>
      </c>
      <c r="I8" s="4">
        <v>32</v>
      </c>
      <c r="J8" s="4">
        <v>42</v>
      </c>
      <c r="K8" s="4">
        <v>52</v>
      </c>
      <c r="L8" s="4">
        <v>35.8</v>
      </c>
      <c r="M8" s="4">
        <v>58</v>
      </c>
      <c r="N8" s="4">
        <v>42</v>
      </c>
      <c r="O8" s="4">
        <v>42</v>
      </c>
      <c r="P8" s="4">
        <v>59</v>
      </c>
      <c r="Q8" s="4">
        <v>49</v>
      </c>
      <c r="R8" s="4">
        <v>39</v>
      </c>
      <c r="S8" s="4">
        <v>45</v>
      </c>
      <c r="T8" s="4">
        <v>32</v>
      </c>
      <c r="U8" s="4">
        <v>30</v>
      </c>
      <c r="V8" s="4">
        <v>68</v>
      </c>
      <c r="W8" s="4">
        <v>32</v>
      </c>
      <c r="X8" s="1">
        <f t="shared" si="0"/>
        <v>657.8</v>
      </c>
      <c r="Y8" s="1">
        <f t="shared" si="1"/>
        <v>559.13</v>
      </c>
      <c r="Z8" s="4">
        <v>4.8</v>
      </c>
      <c r="AA8" s="4">
        <v>4.8</v>
      </c>
      <c r="AB8" s="1">
        <f t="shared" si="2"/>
        <v>568.73</v>
      </c>
      <c r="AC8" s="1">
        <v>110</v>
      </c>
      <c r="AD8" s="1">
        <f t="shared" si="3"/>
        <v>321.27</v>
      </c>
    </row>
    <row r="9" s="1" customFormat="1" ht="12" spans="1:30">
      <c r="A9" s="4">
        <v>8</v>
      </c>
      <c r="B9" s="1" t="s">
        <v>3718</v>
      </c>
      <c r="C9" s="1" t="s">
        <v>34</v>
      </c>
      <c r="D9" s="1" t="s">
        <v>4071</v>
      </c>
      <c r="E9" s="1" t="s">
        <v>4086</v>
      </c>
      <c r="F9" s="1" t="s">
        <v>4087</v>
      </c>
      <c r="G9" s="1" t="s">
        <v>38</v>
      </c>
      <c r="H9" s="1" t="s">
        <v>39</v>
      </c>
      <c r="I9" s="4">
        <v>32</v>
      </c>
      <c r="J9" s="4">
        <v>42</v>
      </c>
      <c r="K9" s="4">
        <v>52</v>
      </c>
      <c r="L9" s="4">
        <v>35.8</v>
      </c>
      <c r="M9" s="4">
        <v>58</v>
      </c>
      <c r="N9" s="4">
        <v>42</v>
      </c>
      <c r="O9" s="4">
        <v>42</v>
      </c>
      <c r="P9" s="4">
        <v>59</v>
      </c>
      <c r="Q9" s="4">
        <v>49</v>
      </c>
      <c r="R9" s="4">
        <v>39</v>
      </c>
      <c r="S9" s="4">
        <v>45</v>
      </c>
      <c r="T9" s="4">
        <v>32</v>
      </c>
      <c r="U9" s="4">
        <v>30</v>
      </c>
      <c r="V9" s="4">
        <v>68</v>
      </c>
      <c r="W9" s="4">
        <v>32</v>
      </c>
      <c r="X9" s="1">
        <f t="shared" si="0"/>
        <v>657.8</v>
      </c>
      <c r="Y9" s="1">
        <f t="shared" si="1"/>
        <v>559.13</v>
      </c>
      <c r="Z9" s="4">
        <v>4.8</v>
      </c>
      <c r="AA9" s="4">
        <v>4.8</v>
      </c>
      <c r="AB9" s="1">
        <f t="shared" si="2"/>
        <v>568.73</v>
      </c>
      <c r="AC9" s="1">
        <v>110</v>
      </c>
      <c r="AD9" s="1">
        <f t="shared" si="3"/>
        <v>321.27</v>
      </c>
    </row>
    <row r="10" s="1" customFormat="1" ht="12" spans="1:30">
      <c r="A10" s="4">
        <v>9</v>
      </c>
      <c r="B10" s="1" t="s">
        <v>3718</v>
      </c>
      <c r="C10" s="1" t="s">
        <v>34</v>
      </c>
      <c r="D10" s="1" t="s">
        <v>4071</v>
      </c>
      <c r="E10" s="1" t="s">
        <v>4088</v>
      </c>
      <c r="F10" s="1" t="s">
        <v>4089</v>
      </c>
      <c r="G10" s="1" t="s">
        <v>38</v>
      </c>
      <c r="H10" s="1" t="s">
        <v>39</v>
      </c>
      <c r="I10" s="4">
        <v>32</v>
      </c>
      <c r="J10" s="4">
        <v>42</v>
      </c>
      <c r="K10" s="4">
        <v>52</v>
      </c>
      <c r="L10" s="4">
        <v>35.8</v>
      </c>
      <c r="M10" s="4">
        <v>58</v>
      </c>
      <c r="N10" s="4">
        <v>42</v>
      </c>
      <c r="O10" s="4">
        <v>42</v>
      </c>
      <c r="P10" s="4">
        <v>59</v>
      </c>
      <c r="Q10" s="4">
        <v>49</v>
      </c>
      <c r="R10" s="4">
        <v>39</v>
      </c>
      <c r="S10" s="4">
        <v>45</v>
      </c>
      <c r="T10" s="4">
        <v>32</v>
      </c>
      <c r="U10" s="4">
        <v>30</v>
      </c>
      <c r="V10" s="4">
        <v>68</v>
      </c>
      <c r="W10" s="4">
        <v>32</v>
      </c>
      <c r="X10" s="1">
        <f t="shared" si="0"/>
        <v>657.8</v>
      </c>
      <c r="Y10" s="1">
        <f t="shared" si="1"/>
        <v>559.13</v>
      </c>
      <c r="Z10" s="4">
        <v>4.8</v>
      </c>
      <c r="AA10" s="4">
        <v>4.8</v>
      </c>
      <c r="AB10" s="1">
        <f t="shared" si="2"/>
        <v>568.73</v>
      </c>
      <c r="AC10" s="1">
        <v>110</v>
      </c>
      <c r="AD10" s="1">
        <f t="shared" si="3"/>
        <v>321.27</v>
      </c>
    </row>
    <row r="11" s="1" customFormat="1" ht="12" spans="1:30">
      <c r="A11" s="4">
        <v>10</v>
      </c>
      <c r="B11" s="1" t="s">
        <v>3718</v>
      </c>
      <c r="C11" s="1" t="s">
        <v>34</v>
      </c>
      <c r="D11" s="1" t="s">
        <v>4071</v>
      </c>
      <c r="E11" s="1" t="s">
        <v>4090</v>
      </c>
      <c r="F11" s="1" t="s">
        <v>4091</v>
      </c>
      <c r="G11" s="1" t="s">
        <v>38</v>
      </c>
      <c r="H11" s="1" t="s">
        <v>39</v>
      </c>
      <c r="I11" s="4">
        <v>32</v>
      </c>
      <c r="J11" s="4">
        <v>42</v>
      </c>
      <c r="K11" s="4">
        <v>52</v>
      </c>
      <c r="L11" s="4">
        <v>35.8</v>
      </c>
      <c r="M11" s="4">
        <v>58</v>
      </c>
      <c r="N11" s="4">
        <v>42</v>
      </c>
      <c r="O11" s="4">
        <v>42</v>
      </c>
      <c r="P11" s="4">
        <v>59</v>
      </c>
      <c r="Q11" s="4">
        <v>49</v>
      </c>
      <c r="R11" s="4">
        <v>39</v>
      </c>
      <c r="S11" s="4">
        <v>45</v>
      </c>
      <c r="T11" s="4">
        <v>32</v>
      </c>
      <c r="U11" s="4">
        <v>30</v>
      </c>
      <c r="V11" s="4">
        <v>68</v>
      </c>
      <c r="W11" s="4">
        <v>32</v>
      </c>
      <c r="X11" s="1">
        <f t="shared" si="0"/>
        <v>657.8</v>
      </c>
      <c r="Y11" s="1">
        <f t="shared" si="1"/>
        <v>559.13</v>
      </c>
      <c r="Z11" s="4">
        <v>4.8</v>
      </c>
      <c r="AA11" s="4">
        <v>4.8</v>
      </c>
      <c r="AB11" s="1">
        <f t="shared" si="2"/>
        <v>568.73</v>
      </c>
      <c r="AC11" s="1">
        <v>110</v>
      </c>
      <c r="AD11" s="1">
        <f t="shared" si="3"/>
        <v>321.27</v>
      </c>
    </row>
    <row r="12" s="1" customFormat="1" ht="12" spans="1:30">
      <c r="A12" s="4">
        <v>11</v>
      </c>
      <c r="B12" s="1" t="s">
        <v>3718</v>
      </c>
      <c r="C12" s="1" t="s">
        <v>34</v>
      </c>
      <c r="D12" s="1" t="s">
        <v>4071</v>
      </c>
      <c r="E12" s="1" t="s">
        <v>4092</v>
      </c>
      <c r="F12" s="1" t="s">
        <v>4093</v>
      </c>
      <c r="G12" s="1" t="s">
        <v>38</v>
      </c>
      <c r="H12" s="1" t="s">
        <v>39</v>
      </c>
      <c r="I12" s="4">
        <v>32</v>
      </c>
      <c r="J12" s="4">
        <v>42</v>
      </c>
      <c r="K12" s="4">
        <v>52</v>
      </c>
      <c r="L12" s="4">
        <v>35.8</v>
      </c>
      <c r="M12" s="4">
        <v>58</v>
      </c>
      <c r="N12" s="4">
        <v>42</v>
      </c>
      <c r="O12" s="4">
        <v>42</v>
      </c>
      <c r="P12" s="4">
        <v>59</v>
      </c>
      <c r="Q12" s="4">
        <v>49</v>
      </c>
      <c r="R12" s="4">
        <v>39</v>
      </c>
      <c r="S12" s="4">
        <v>45</v>
      </c>
      <c r="T12" s="4">
        <v>32</v>
      </c>
      <c r="U12" s="4">
        <v>30</v>
      </c>
      <c r="V12" s="4">
        <v>68</v>
      </c>
      <c r="W12" s="4">
        <v>32</v>
      </c>
      <c r="X12" s="1">
        <f t="shared" si="0"/>
        <v>657.8</v>
      </c>
      <c r="Y12" s="1">
        <f t="shared" si="1"/>
        <v>559.13</v>
      </c>
      <c r="Z12" s="4">
        <v>4.8</v>
      </c>
      <c r="AA12" s="4">
        <v>4.8</v>
      </c>
      <c r="AB12" s="1">
        <f t="shared" si="2"/>
        <v>568.73</v>
      </c>
      <c r="AC12" s="1">
        <v>110</v>
      </c>
      <c r="AD12" s="1">
        <f t="shared" si="3"/>
        <v>321.27</v>
      </c>
    </row>
    <row r="13" s="1" customFormat="1" ht="12" spans="1:30">
      <c r="A13" s="4">
        <v>12</v>
      </c>
      <c r="B13" s="1" t="s">
        <v>3718</v>
      </c>
      <c r="C13" s="1" t="s">
        <v>34</v>
      </c>
      <c r="D13" s="1" t="s">
        <v>4071</v>
      </c>
      <c r="E13" s="1" t="s">
        <v>4094</v>
      </c>
      <c r="F13" s="1" t="s">
        <v>4095</v>
      </c>
      <c r="G13" s="1" t="s">
        <v>38</v>
      </c>
      <c r="H13" s="1" t="s">
        <v>39</v>
      </c>
      <c r="I13" s="4">
        <v>32</v>
      </c>
      <c r="J13" s="4">
        <v>42</v>
      </c>
      <c r="K13" s="4">
        <v>52</v>
      </c>
      <c r="L13" s="4">
        <v>35.8</v>
      </c>
      <c r="M13" s="4">
        <v>58</v>
      </c>
      <c r="N13" s="4">
        <v>42</v>
      </c>
      <c r="O13" s="4">
        <v>42</v>
      </c>
      <c r="P13" s="4">
        <v>59</v>
      </c>
      <c r="Q13" s="4">
        <v>49</v>
      </c>
      <c r="R13" s="4">
        <v>39</v>
      </c>
      <c r="S13" s="4">
        <v>45</v>
      </c>
      <c r="T13" s="4">
        <v>32</v>
      </c>
      <c r="U13" s="4">
        <v>30</v>
      </c>
      <c r="V13" s="4">
        <v>68</v>
      </c>
      <c r="W13" s="4">
        <v>32</v>
      </c>
      <c r="X13" s="1">
        <f t="shared" si="0"/>
        <v>657.8</v>
      </c>
      <c r="Y13" s="1">
        <f t="shared" si="1"/>
        <v>559.13</v>
      </c>
      <c r="Z13" s="4">
        <v>4.8</v>
      </c>
      <c r="AA13" s="4">
        <v>4.8</v>
      </c>
      <c r="AB13" s="1">
        <f t="shared" si="2"/>
        <v>568.73</v>
      </c>
      <c r="AC13" s="1">
        <v>110</v>
      </c>
      <c r="AD13" s="1">
        <f t="shared" si="3"/>
        <v>321.27</v>
      </c>
    </row>
    <row r="14" s="1" customFormat="1" ht="12" spans="1:30">
      <c r="A14" s="4">
        <v>13</v>
      </c>
      <c r="B14" s="1" t="s">
        <v>3718</v>
      </c>
      <c r="C14" s="1" t="s">
        <v>34</v>
      </c>
      <c r="D14" s="1" t="s">
        <v>4071</v>
      </c>
      <c r="E14" s="1" t="s">
        <v>4096</v>
      </c>
      <c r="F14" s="1" t="s">
        <v>4097</v>
      </c>
      <c r="G14" s="1" t="s">
        <v>38</v>
      </c>
      <c r="H14" s="1" t="s">
        <v>39</v>
      </c>
      <c r="I14" s="4">
        <v>32</v>
      </c>
      <c r="J14" s="4">
        <v>42</v>
      </c>
      <c r="K14" s="4">
        <v>52</v>
      </c>
      <c r="L14" s="4">
        <v>35.8</v>
      </c>
      <c r="M14" s="4">
        <v>58</v>
      </c>
      <c r="N14" s="4">
        <v>42</v>
      </c>
      <c r="O14" s="4">
        <v>42</v>
      </c>
      <c r="P14" s="4">
        <v>59</v>
      </c>
      <c r="Q14" s="4">
        <v>49</v>
      </c>
      <c r="R14" s="4">
        <v>39</v>
      </c>
      <c r="S14" s="4">
        <v>45</v>
      </c>
      <c r="T14" s="4">
        <v>32</v>
      </c>
      <c r="U14" s="4">
        <v>30</v>
      </c>
      <c r="V14" s="4">
        <v>68</v>
      </c>
      <c r="W14" s="4">
        <v>32</v>
      </c>
      <c r="X14" s="1">
        <f t="shared" si="0"/>
        <v>657.8</v>
      </c>
      <c r="Y14" s="1">
        <f t="shared" si="1"/>
        <v>559.13</v>
      </c>
      <c r="Z14" s="4">
        <v>4.8</v>
      </c>
      <c r="AA14" s="4">
        <v>4.8</v>
      </c>
      <c r="AB14" s="1">
        <f t="shared" si="2"/>
        <v>568.73</v>
      </c>
      <c r="AC14" s="1">
        <v>110</v>
      </c>
      <c r="AD14" s="1">
        <f t="shared" si="3"/>
        <v>321.27</v>
      </c>
    </row>
    <row r="15" s="1" customFormat="1" ht="12" spans="1:30">
      <c r="A15" s="4">
        <v>14</v>
      </c>
      <c r="B15" s="1" t="s">
        <v>3718</v>
      </c>
      <c r="C15" s="1" t="s">
        <v>34</v>
      </c>
      <c r="D15" s="1" t="s">
        <v>4071</v>
      </c>
      <c r="E15" s="1" t="s">
        <v>4098</v>
      </c>
      <c r="F15" s="1" t="s">
        <v>4099</v>
      </c>
      <c r="G15" s="1" t="s">
        <v>38</v>
      </c>
      <c r="H15" s="1" t="s">
        <v>39</v>
      </c>
      <c r="I15" s="4">
        <v>32</v>
      </c>
      <c r="J15" s="4">
        <v>42</v>
      </c>
      <c r="K15" s="4">
        <v>52</v>
      </c>
      <c r="L15" s="4">
        <v>35.8</v>
      </c>
      <c r="M15" s="4">
        <v>58</v>
      </c>
      <c r="N15" s="4">
        <v>42</v>
      </c>
      <c r="O15" s="4">
        <v>42</v>
      </c>
      <c r="P15" s="4">
        <v>59</v>
      </c>
      <c r="Q15" s="4">
        <v>49</v>
      </c>
      <c r="R15" s="4">
        <v>39</v>
      </c>
      <c r="S15" s="4">
        <v>45</v>
      </c>
      <c r="T15" s="4">
        <v>32</v>
      </c>
      <c r="U15" s="4">
        <v>30</v>
      </c>
      <c r="V15" s="4">
        <v>68</v>
      </c>
      <c r="W15" s="4">
        <v>32</v>
      </c>
      <c r="X15" s="1">
        <f t="shared" si="0"/>
        <v>657.8</v>
      </c>
      <c r="Y15" s="1">
        <f t="shared" si="1"/>
        <v>559.13</v>
      </c>
      <c r="Z15" s="4">
        <v>4.8</v>
      </c>
      <c r="AA15" s="4">
        <v>4.8</v>
      </c>
      <c r="AB15" s="1">
        <f t="shared" si="2"/>
        <v>568.73</v>
      </c>
      <c r="AC15" s="1">
        <v>110</v>
      </c>
      <c r="AD15" s="1">
        <f t="shared" si="3"/>
        <v>321.27</v>
      </c>
    </row>
    <row r="16" s="1" customFormat="1" ht="12" spans="1:30">
      <c r="A16" s="4">
        <v>15</v>
      </c>
      <c r="B16" s="1" t="s">
        <v>3718</v>
      </c>
      <c r="C16" s="1" t="s">
        <v>34</v>
      </c>
      <c r="D16" s="1" t="s">
        <v>4071</v>
      </c>
      <c r="E16" s="1" t="s">
        <v>4100</v>
      </c>
      <c r="F16" s="1" t="s">
        <v>4101</v>
      </c>
      <c r="G16" s="1" t="s">
        <v>38</v>
      </c>
      <c r="H16" s="1" t="s">
        <v>39</v>
      </c>
      <c r="I16" s="4">
        <v>32</v>
      </c>
      <c r="J16" s="4">
        <v>42</v>
      </c>
      <c r="K16" s="4">
        <v>52</v>
      </c>
      <c r="L16" s="4">
        <v>35.8</v>
      </c>
      <c r="M16" s="4">
        <v>58</v>
      </c>
      <c r="N16" s="4">
        <v>42</v>
      </c>
      <c r="O16" s="4">
        <v>42</v>
      </c>
      <c r="P16" s="4">
        <v>59</v>
      </c>
      <c r="Q16" s="4">
        <v>49</v>
      </c>
      <c r="R16" s="4">
        <v>39</v>
      </c>
      <c r="S16" s="4">
        <v>45</v>
      </c>
      <c r="T16" s="4">
        <v>32</v>
      </c>
      <c r="U16" s="4">
        <v>30</v>
      </c>
      <c r="V16" s="4">
        <v>68</v>
      </c>
      <c r="W16" s="4">
        <v>32</v>
      </c>
      <c r="X16" s="1">
        <f t="shared" si="0"/>
        <v>657.8</v>
      </c>
      <c r="Y16" s="1">
        <f t="shared" si="1"/>
        <v>559.13</v>
      </c>
      <c r="Z16" s="4">
        <v>4.8</v>
      </c>
      <c r="AA16" s="4">
        <v>4.8</v>
      </c>
      <c r="AB16" s="1">
        <f t="shared" si="2"/>
        <v>568.73</v>
      </c>
      <c r="AC16" s="1">
        <v>110</v>
      </c>
      <c r="AD16" s="1">
        <f t="shared" si="3"/>
        <v>321.27</v>
      </c>
    </row>
    <row r="17" s="1" customFormat="1" ht="12" spans="1:30">
      <c r="A17" s="4">
        <v>16</v>
      </c>
      <c r="B17" s="1" t="s">
        <v>3718</v>
      </c>
      <c r="C17" s="1" t="s">
        <v>34</v>
      </c>
      <c r="D17" s="1" t="s">
        <v>4071</v>
      </c>
      <c r="E17" s="1" t="s">
        <v>4102</v>
      </c>
      <c r="F17" s="1" t="s">
        <v>4103</v>
      </c>
      <c r="G17" s="1" t="s">
        <v>38</v>
      </c>
      <c r="H17" s="1" t="s">
        <v>39</v>
      </c>
      <c r="I17" s="4">
        <v>32</v>
      </c>
      <c r="J17" s="4">
        <v>42</v>
      </c>
      <c r="K17" s="4">
        <v>52</v>
      </c>
      <c r="L17" s="4">
        <v>35.8</v>
      </c>
      <c r="M17" s="4">
        <v>58</v>
      </c>
      <c r="N17" s="4">
        <v>42</v>
      </c>
      <c r="O17" s="4">
        <v>42</v>
      </c>
      <c r="P17" s="4">
        <v>59</v>
      </c>
      <c r="Q17" s="4">
        <v>49</v>
      </c>
      <c r="R17" s="4">
        <v>39</v>
      </c>
      <c r="S17" s="4">
        <v>45</v>
      </c>
      <c r="T17" s="4">
        <v>32</v>
      </c>
      <c r="U17" s="4">
        <v>30</v>
      </c>
      <c r="V17" s="4">
        <v>68</v>
      </c>
      <c r="W17" s="4">
        <v>32</v>
      </c>
      <c r="X17" s="1">
        <f t="shared" si="0"/>
        <v>657.8</v>
      </c>
      <c r="Y17" s="1">
        <f t="shared" si="1"/>
        <v>559.13</v>
      </c>
      <c r="Z17" s="4">
        <v>4.8</v>
      </c>
      <c r="AA17" s="4">
        <v>4.8</v>
      </c>
      <c r="AB17" s="1">
        <f t="shared" si="2"/>
        <v>568.73</v>
      </c>
      <c r="AC17" s="1">
        <v>110</v>
      </c>
      <c r="AD17" s="1">
        <f t="shared" si="3"/>
        <v>321.27</v>
      </c>
    </row>
    <row r="18" s="1" customFormat="1" ht="12" spans="1:30">
      <c r="A18" s="4">
        <v>17</v>
      </c>
      <c r="B18" s="1" t="s">
        <v>3718</v>
      </c>
      <c r="C18" s="1" t="s">
        <v>34</v>
      </c>
      <c r="D18" s="1" t="s">
        <v>4071</v>
      </c>
      <c r="E18" s="1" t="s">
        <v>4104</v>
      </c>
      <c r="F18" s="1" t="s">
        <v>4105</v>
      </c>
      <c r="G18" s="1" t="s">
        <v>38</v>
      </c>
      <c r="H18" s="1" t="s">
        <v>39</v>
      </c>
      <c r="I18" s="4">
        <v>32</v>
      </c>
      <c r="J18" s="4">
        <v>42</v>
      </c>
      <c r="K18" s="4">
        <v>52</v>
      </c>
      <c r="L18" s="4">
        <v>35.8</v>
      </c>
      <c r="M18" s="4">
        <v>58</v>
      </c>
      <c r="N18" s="4">
        <v>42</v>
      </c>
      <c r="O18" s="4">
        <v>42</v>
      </c>
      <c r="P18" s="4">
        <v>59</v>
      </c>
      <c r="Q18" s="4">
        <v>49</v>
      </c>
      <c r="R18" s="4">
        <v>39</v>
      </c>
      <c r="S18" s="4">
        <v>45</v>
      </c>
      <c r="T18" s="4">
        <v>32</v>
      </c>
      <c r="U18" s="4">
        <v>30</v>
      </c>
      <c r="V18" s="4">
        <v>68</v>
      </c>
      <c r="W18" s="4">
        <v>32</v>
      </c>
      <c r="X18" s="1">
        <f t="shared" si="0"/>
        <v>657.8</v>
      </c>
      <c r="Y18" s="1">
        <f t="shared" si="1"/>
        <v>559.13</v>
      </c>
      <c r="Z18" s="4">
        <v>4.8</v>
      </c>
      <c r="AA18" s="4">
        <v>4.8</v>
      </c>
      <c r="AB18" s="1">
        <f t="shared" si="2"/>
        <v>568.73</v>
      </c>
      <c r="AC18" s="1">
        <v>110</v>
      </c>
      <c r="AD18" s="1">
        <f t="shared" si="3"/>
        <v>321.27</v>
      </c>
    </row>
    <row r="19" s="1" customFormat="1" ht="12" spans="1:30">
      <c r="A19" s="4">
        <v>18</v>
      </c>
      <c r="B19" s="1" t="s">
        <v>3718</v>
      </c>
      <c r="C19" s="1" t="s">
        <v>34</v>
      </c>
      <c r="D19" s="1" t="s">
        <v>4071</v>
      </c>
      <c r="E19" s="1" t="s">
        <v>4106</v>
      </c>
      <c r="F19" s="1" t="s">
        <v>4107</v>
      </c>
      <c r="G19" s="1" t="s">
        <v>38</v>
      </c>
      <c r="H19" s="1" t="s">
        <v>39</v>
      </c>
      <c r="I19" s="4">
        <v>32</v>
      </c>
      <c r="J19" s="4">
        <v>42</v>
      </c>
      <c r="K19" s="4">
        <v>52</v>
      </c>
      <c r="L19" s="4">
        <v>35.8</v>
      </c>
      <c r="M19" s="4">
        <v>58</v>
      </c>
      <c r="N19" s="4">
        <v>42</v>
      </c>
      <c r="O19" s="4">
        <v>42</v>
      </c>
      <c r="P19" s="4">
        <v>59</v>
      </c>
      <c r="Q19" s="4">
        <v>49</v>
      </c>
      <c r="R19" s="4">
        <v>39</v>
      </c>
      <c r="S19" s="4">
        <v>45</v>
      </c>
      <c r="T19" s="4">
        <v>32</v>
      </c>
      <c r="U19" s="4">
        <v>30</v>
      </c>
      <c r="V19" s="4">
        <v>68</v>
      </c>
      <c r="W19" s="4">
        <v>32</v>
      </c>
      <c r="X19" s="1">
        <f t="shared" si="0"/>
        <v>657.8</v>
      </c>
      <c r="Y19" s="1">
        <f t="shared" si="1"/>
        <v>559.13</v>
      </c>
      <c r="Z19" s="4">
        <v>4.8</v>
      </c>
      <c r="AA19" s="4">
        <v>4.8</v>
      </c>
      <c r="AB19" s="1">
        <f t="shared" si="2"/>
        <v>568.73</v>
      </c>
      <c r="AC19" s="1">
        <v>110</v>
      </c>
      <c r="AD19" s="1">
        <f t="shared" si="3"/>
        <v>321.27</v>
      </c>
    </row>
    <row r="20" s="1" customFormat="1" ht="12" spans="1:30">
      <c r="A20" s="4">
        <v>19</v>
      </c>
      <c r="B20" s="1" t="s">
        <v>3718</v>
      </c>
      <c r="C20" s="1" t="s">
        <v>34</v>
      </c>
      <c r="D20" s="1" t="s">
        <v>4071</v>
      </c>
      <c r="E20" s="1" t="s">
        <v>4108</v>
      </c>
      <c r="F20" s="1" t="s">
        <v>4109</v>
      </c>
      <c r="G20" s="1" t="s">
        <v>38</v>
      </c>
      <c r="H20" s="1" t="s">
        <v>39</v>
      </c>
      <c r="I20" s="4">
        <v>32</v>
      </c>
      <c r="J20" s="4">
        <v>42</v>
      </c>
      <c r="K20" s="4">
        <v>52</v>
      </c>
      <c r="L20" s="4">
        <v>35.8</v>
      </c>
      <c r="M20" s="4">
        <v>58</v>
      </c>
      <c r="N20" s="4">
        <v>42</v>
      </c>
      <c r="O20" s="4">
        <v>42</v>
      </c>
      <c r="P20" s="4">
        <v>59</v>
      </c>
      <c r="Q20" s="4">
        <v>49</v>
      </c>
      <c r="R20" s="4">
        <v>39</v>
      </c>
      <c r="S20" s="4">
        <v>45</v>
      </c>
      <c r="T20" s="4">
        <v>32</v>
      </c>
      <c r="U20" s="4">
        <v>30</v>
      </c>
      <c r="V20" s="4">
        <v>68</v>
      </c>
      <c r="W20" s="4">
        <v>32</v>
      </c>
      <c r="X20" s="1">
        <f t="shared" si="0"/>
        <v>657.8</v>
      </c>
      <c r="Y20" s="1">
        <f t="shared" si="1"/>
        <v>559.13</v>
      </c>
      <c r="Z20" s="4">
        <v>4.8</v>
      </c>
      <c r="AA20" s="4">
        <v>4.8</v>
      </c>
      <c r="AB20" s="1">
        <f t="shared" si="2"/>
        <v>568.73</v>
      </c>
      <c r="AC20" s="1">
        <v>110</v>
      </c>
      <c r="AD20" s="1">
        <f t="shared" si="3"/>
        <v>321.27</v>
      </c>
    </row>
    <row r="21" s="1" customFormat="1" ht="12" spans="1:30">
      <c r="A21" s="4">
        <v>20</v>
      </c>
      <c r="B21" s="1" t="s">
        <v>3718</v>
      </c>
      <c r="C21" s="1" t="s">
        <v>34</v>
      </c>
      <c r="D21" s="1" t="s">
        <v>4071</v>
      </c>
      <c r="E21" s="1" t="s">
        <v>4110</v>
      </c>
      <c r="F21" s="1" t="s">
        <v>4111</v>
      </c>
      <c r="G21" s="1" t="s">
        <v>38</v>
      </c>
      <c r="H21" s="1" t="s">
        <v>39</v>
      </c>
      <c r="I21" s="4">
        <v>32</v>
      </c>
      <c r="J21" s="4">
        <v>42</v>
      </c>
      <c r="K21" s="4">
        <v>52</v>
      </c>
      <c r="L21" s="4">
        <v>35.8</v>
      </c>
      <c r="M21" s="4">
        <v>58</v>
      </c>
      <c r="N21" s="4">
        <v>42</v>
      </c>
      <c r="O21" s="4">
        <v>42</v>
      </c>
      <c r="P21" s="4">
        <v>59</v>
      </c>
      <c r="Q21" s="4">
        <v>49</v>
      </c>
      <c r="R21" s="4">
        <v>39</v>
      </c>
      <c r="S21" s="4">
        <v>45</v>
      </c>
      <c r="T21" s="4">
        <v>32</v>
      </c>
      <c r="U21" s="4">
        <v>30</v>
      </c>
      <c r="V21" s="4">
        <v>68</v>
      </c>
      <c r="W21" s="4">
        <v>32</v>
      </c>
      <c r="X21" s="1">
        <f t="shared" si="0"/>
        <v>657.8</v>
      </c>
      <c r="Y21" s="1">
        <f t="shared" si="1"/>
        <v>559.13</v>
      </c>
      <c r="Z21" s="4">
        <v>4.8</v>
      </c>
      <c r="AA21" s="4">
        <v>4.8</v>
      </c>
      <c r="AB21" s="1">
        <f t="shared" si="2"/>
        <v>568.73</v>
      </c>
      <c r="AC21" s="1">
        <v>110</v>
      </c>
      <c r="AD21" s="1">
        <f t="shared" si="3"/>
        <v>321.27</v>
      </c>
    </row>
    <row r="22" s="1" customFormat="1" ht="12" spans="1:30">
      <c r="A22" s="4">
        <v>21</v>
      </c>
      <c r="B22" s="1" t="s">
        <v>3718</v>
      </c>
      <c r="C22" s="1" t="s">
        <v>34</v>
      </c>
      <c r="D22" s="1" t="s">
        <v>4071</v>
      </c>
      <c r="E22" s="1" t="s">
        <v>4112</v>
      </c>
      <c r="F22" s="1" t="s">
        <v>4113</v>
      </c>
      <c r="G22" s="1" t="s">
        <v>38</v>
      </c>
      <c r="H22" s="1" t="s">
        <v>39</v>
      </c>
      <c r="I22" s="4">
        <v>32</v>
      </c>
      <c r="J22" s="4">
        <v>42</v>
      </c>
      <c r="K22" s="4">
        <v>52</v>
      </c>
      <c r="L22" s="4">
        <v>35.8</v>
      </c>
      <c r="M22" s="4">
        <v>58</v>
      </c>
      <c r="N22" s="4">
        <v>42</v>
      </c>
      <c r="O22" s="4">
        <v>42</v>
      </c>
      <c r="P22" s="4">
        <v>59</v>
      </c>
      <c r="Q22" s="4">
        <v>49</v>
      </c>
      <c r="R22" s="4">
        <v>39</v>
      </c>
      <c r="S22" s="4">
        <v>45</v>
      </c>
      <c r="T22" s="4">
        <v>32</v>
      </c>
      <c r="U22" s="4">
        <v>30</v>
      </c>
      <c r="V22" s="4">
        <v>68</v>
      </c>
      <c r="W22" s="4">
        <v>32</v>
      </c>
      <c r="X22" s="1">
        <f t="shared" si="0"/>
        <v>657.8</v>
      </c>
      <c r="Y22" s="1">
        <f t="shared" si="1"/>
        <v>559.13</v>
      </c>
      <c r="Z22" s="4">
        <v>4.8</v>
      </c>
      <c r="AA22" s="4">
        <v>4.8</v>
      </c>
      <c r="AB22" s="1">
        <f t="shared" si="2"/>
        <v>568.73</v>
      </c>
      <c r="AC22" s="1">
        <v>110</v>
      </c>
      <c r="AD22" s="1">
        <f t="shared" si="3"/>
        <v>321.27</v>
      </c>
    </row>
    <row r="23" s="1" customFormat="1" ht="12" spans="1:30">
      <c r="A23" s="4">
        <v>22</v>
      </c>
      <c r="B23" s="1" t="s">
        <v>3718</v>
      </c>
      <c r="C23" s="1" t="s">
        <v>34</v>
      </c>
      <c r="D23" s="1" t="s">
        <v>4071</v>
      </c>
      <c r="E23" s="1" t="s">
        <v>4114</v>
      </c>
      <c r="F23" s="1" t="s">
        <v>4115</v>
      </c>
      <c r="G23" s="1" t="s">
        <v>38</v>
      </c>
      <c r="H23" s="1" t="s">
        <v>39</v>
      </c>
      <c r="I23" s="4">
        <v>32</v>
      </c>
      <c r="J23" s="4">
        <v>42</v>
      </c>
      <c r="K23" s="4">
        <v>52</v>
      </c>
      <c r="L23" s="4">
        <v>35.8</v>
      </c>
      <c r="M23" s="4">
        <v>58</v>
      </c>
      <c r="N23" s="4">
        <v>42</v>
      </c>
      <c r="O23" s="4">
        <v>42</v>
      </c>
      <c r="P23" s="4">
        <v>59</v>
      </c>
      <c r="Q23" s="4">
        <v>49</v>
      </c>
      <c r="R23" s="4">
        <v>39</v>
      </c>
      <c r="S23" s="4">
        <v>45</v>
      </c>
      <c r="T23" s="4">
        <v>32</v>
      </c>
      <c r="U23" s="4">
        <v>30</v>
      </c>
      <c r="V23" s="4">
        <v>68</v>
      </c>
      <c r="W23" s="4">
        <v>32</v>
      </c>
      <c r="X23" s="1">
        <f t="shared" si="0"/>
        <v>657.8</v>
      </c>
      <c r="Y23" s="1">
        <f t="shared" si="1"/>
        <v>559.13</v>
      </c>
      <c r="Z23" s="4">
        <v>4.8</v>
      </c>
      <c r="AA23" s="4">
        <v>4.8</v>
      </c>
      <c r="AB23" s="1">
        <f t="shared" si="2"/>
        <v>568.73</v>
      </c>
      <c r="AC23" s="1">
        <v>110</v>
      </c>
      <c r="AD23" s="1">
        <f t="shared" si="3"/>
        <v>321.27</v>
      </c>
    </row>
    <row r="24" s="1" customFormat="1" ht="12" spans="1:30">
      <c r="A24" s="4">
        <v>23</v>
      </c>
      <c r="B24" s="1" t="s">
        <v>3718</v>
      </c>
      <c r="C24" s="1" t="s">
        <v>34</v>
      </c>
      <c r="D24" s="1" t="s">
        <v>4071</v>
      </c>
      <c r="E24" s="1" t="s">
        <v>4116</v>
      </c>
      <c r="F24" s="1" t="s">
        <v>4117</v>
      </c>
      <c r="G24" s="1" t="s">
        <v>38</v>
      </c>
      <c r="H24" s="1" t="s">
        <v>39</v>
      </c>
      <c r="I24" s="4">
        <v>32</v>
      </c>
      <c r="J24" s="4">
        <v>42</v>
      </c>
      <c r="K24" s="4">
        <v>52</v>
      </c>
      <c r="L24" s="4">
        <v>35.8</v>
      </c>
      <c r="M24" s="4">
        <v>58</v>
      </c>
      <c r="N24" s="4">
        <v>42</v>
      </c>
      <c r="O24" s="4">
        <v>42</v>
      </c>
      <c r="P24" s="4">
        <v>59</v>
      </c>
      <c r="Q24" s="4">
        <v>49</v>
      </c>
      <c r="R24" s="4">
        <v>39</v>
      </c>
      <c r="S24" s="4">
        <v>45</v>
      </c>
      <c r="T24" s="4">
        <v>32</v>
      </c>
      <c r="U24" s="4">
        <v>30</v>
      </c>
      <c r="V24" s="4">
        <v>68</v>
      </c>
      <c r="W24" s="4">
        <v>32</v>
      </c>
      <c r="X24" s="1">
        <f t="shared" si="0"/>
        <v>657.8</v>
      </c>
      <c r="Y24" s="1">
        <f t="shared" si="1"/>
        <v>559.13</v>
      </c>
      <c r="Z24" s="4">
        <v>4.8</v>
      </c>
      <c r="AA24" s="4">
        <v>4.8</v>
      </c>
      <c r="AB24" s="1">
        <f t="shared" si="2"/>
        <v>568.73</v>
      </c>
      <c r="AC24" s="1">
        <v>110</v>
      </c>
      <c r="AD24" s="1">
        <f t="shared" si="3"/>
        <v>321.27</v>
      </c>
    </row>
    <row r="25" s="1" customFormat="1" ht="12" spans="1:30">
      <c r="A25" s="4">
        <v>24</v>
      </c>
      <c r="B25" s="1" t="s">
        <v>3718</v>
      </c>
      <c r="C25" s="1" t="s">
        <v>34</v>
      </c>
      <c r="D25" s="1" t="s">
        <v>4071</v>
      </c>
      <c r="E25" s="1" t="s">
        <v>4118</v>
      </c>
      <c r="F25" s="1" t="s">
        <v>4119</v>
      </c>
      <c r="G25" s="1" t="s">
        <v>38</v>
      </c>
      <c r="H25" s="1" t="s">
        <v>39</v>
      </c>
      <c r="I25" s="4">
        <v>32</v>
      </c>
      <c r="J25" s="4">
        <v>42</v>
      </c>
      <c r="K25" s="4">
        <v>52</v>
      </c>
      <c r="L25" s="4">
        <v>35.8</v>
      </c>
      <c r="M25" s="4">
        <v>58</v>
      </c>
      <c r="N25" s="4">
        <v>42</v>
      </c>
      <c r="O25" s="4">
        <v>42</v>
      </c>
      <c r="P25" s="4">
        <v>59</v>
      </c>
      <c r="Q25" s="4">
        <v>49</v>
      </c>
      <c r="R25" s="4">
        <v>39</v>
      </c>
      <c r="S25" s="4">
        <v>45</v>
      </c>
      <c r="T25" s="4">
        <v>32</v>
      </c>
      <c r="U25" s="4">
        <v>30</v>
      </c>
      <c r="V25" s="4">
        <v>68</v>
      </c>
      <c r="W25" s="4">
        <v>32</v>
      </c>
      <c r="X25" s="1">
        <f t="shared" si="0"/>
        <v>657.8</v>
      </c>
      <c r="Y25" s="1">
        <f t="shared" si="1"/>
        <v>559.13</v>
      </c>
      <c r="Z25" s="4">
        <v>4.8</v>
      </c>
      <c r="AA25" s="4">
        <v>4.8</v>
      </c>
      <c r="AB25" s="1">
        <f t="shared" si="2"/>
        <v>568.73</v>
      </c>
      <c r="AC25" s="1">
        <v>110</v>
      </c>
      <c r="AD25" s="1">
        <f t="shared" si="3"/>
        <v>321.27</v>
      </c>
    </row>
    <row r="26" spans="30:30">
      <c r="AD26" s="1"/>
    </row>
  </sheetData>
  <pageMargins left="0.75" right="0.75" top="1" bottom="1" header="0.511805555555556" footer="0.511805555555556"/>
  <headerFooter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M85"/>
  <sheetViews>
    <sheetView topLeftCell="C67" workbookViewId="0">
      <selection activeCell="M94" sqref="M94"/>
    </sheetView>
  </sheetViews>
  <sheetFormatPr defaultColWidth="9" defaultRowHeight="13.5"/>
  <cols>
    <col min="1" max="1" width="4.625" style="2" customWidth="1"/>
    <col min="4" max="4" width="25" customWidth="1"/>
    <col min="8" max="8" width="12.25" customWidth="1"/>
    <col min="9" max="11" width="3.875" style="3" customWidth="1"/>
    <col min="12" max="12" width="4.875" style="3" customWidth="1"/>
    <col min="13" max="13" width="3.875" style="3" customWidth="1"/>
    <col min="14" max="14" width="4.875" style="3" customWidth="1"/>
    <col min="15" max="15" width="3.875" style="3" customWidth="1"/>
    <col min="16" max="17" width="4.875" style="3" customWidth="1"/>
    <col min="18" max="18" width="3.875" style="3" customWidth="1"/>
    <col min="19" max="20" width="4.875" style="3" customWidth="1"/>
    <col min="21" max="27" width="3.875" style="3" customWidth="1"/>
    <col min="28" max="28" width="4.875" style="3" customWidth="1"/>
    <col min="29" max="32" width="3.875" style="3" customWidth="1"/>
    <col min="33" max="33" width="5.75" style="3" customWidth="1"/>
    <col min="34" max="34" width="6.625" style="3" customWidth="1"/>
    <col min="35" max="36" width="4" style="3" customWidth="1"/>
    <col min="37" max="37" width="6.625" style="3" customWidth="1"/>
    <col min="38" max="38" width="9" style="2"/>
  </cols>
  <sheetData>
    <row r="1" s="1" customFormat="1" ht="107.1" customHeight="1" spans="1:39">
      <c r="A1" s="4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5" t="s">
        <v>8</v>
      </c>
      <c r="J1" s="5" t="s">
        <v>4120</v>
      </c>
      <c r="K1" s="5" t="s">
        <v>4121</v>
      </c>
      <c r="L1" s="5" t="s">
        <v>4122</v>
      </c>
      <c r="M1" s="5" t="s">
        <v>4123</v>
      </c>
      <c r="N1" s="5" t="s">
        <v>4124</v>
      </c>
      <c r="O1" s="5" t="s">
        <v>4125</v>
      </c>
      <c r="P1" s="5" t="s">
        <v>4126</v>
      </c>
      <c r="Q1" s="5" t="s">
        <v>4127</v>
      </c>
      <c r="R1" s="5" t="s">
        <v>4128</v>
      </c>
      <c r="S1" s="5" t="s">
        <v>4129</v>
      </c>
      <c r="T1" s="5" t="str">
        <f>'[1]16艺术学院（艺术设计—少儿艺术）'!$B$4</f>
        <v>学前儿童数学教育</v>
      </c>
      <c r="U1" s="5" t="str">
        <f>'[1]16艺术学院（艺术设计—少儿艺术）'!$B$5</f>
        <v>美术与幼儿美术创作
（微课版）</v>
      </c>
      <c r="V1" s="5" t="str">
        <f>'[1]16艺术学院（艺术设计—少儿艺术）'!$B$6</f>
        <v>钢琴与幼儿歌曲伴奏（微课版）</v>
      </c>
      <c r="W1" s="5" t="str">
        <f>'[1]16艺术学院（艺术设计—少儿艺术）'!$B$7</f>
        <v>幼儿钢琴启蒙教程（双色）</v>
      </c>
      <c r="X1" s="5" t="str">
        <f>'[1]16艺术学院（艺术设计—少儿艺术）'!$B$8</f>
        <v>儿童歌曲弹唱教程（微课版）</v>
      </c>
      <c r="Y1" s="5" t="str">
        <f>'[1]16艺术学院（艺术设计—少儿艺术）'!$B$9</f>
        <v>声乐基础（下册）（双色）</v>
      </c>
      <c r="Z1" s="5" t="str">
        <f>'[1]16艺术学院（艺术设计—少儿艺术）'!$B$10</f>
        <v>视唱练耳基础教程</v>
      </c>
      <c r="AA1" s="5" t="str">
        <f>'[1]16艺术学院（艺术设计—少儿艺术）'!$B$11</f>
        <v>舞蹈教学实用教程</v>
      </c>
      <c r="AB1" s="5" t="str">
        <f>'[1]16艺术学院（艺术设计—少儿艺术）'!$B$12</f>
        <v>幼儿教师舞蹈基础</v>
      </c>
      <c r="AC1" s="5" t="str">
        <f>'[1]16艺术学院（艺术设计—少儿艺术）'!$B$13</f>
        <v>幼儿教师口语训练</v>
      </c>
      <c r="AD1" s="5" t="str">
        <f>'[1]16艺术学院（艺术设计—少儿艺术）'!$B$14</f>
        <v>幼儿园环境创设</v>
      </c>
      <c r="AE1" s="5" t="str">
        <f>'[1]16艺术学院（艺术设计—少儿艺术）'!$B$15</f>
        <v>幼儿园教育活动设计与实施</v>
      </c>
      <c r="AF1" s="5" t="str">
        <f>'[1]16艺术学院（艺术设计—少儿艺术）'!$B$16</f>
        <v>大学生就业指导教程</v>
      </c>
      <c r="AG1" s="5" t="s">
        <v>27</v>
      </c>
      <c r="AH1" s="5" t="s">
        <v>28</v>
      </c>
      <c r="AI1" s="5" t="s">
        <v>29</v>
      </c>
      <c r="AJ1" s="5" t="s">
        <v>30</v>
      </c>
      <c r="AK1" s="5" t="s">
        <v>31</v>
      </c>
      <c r="AL1" s="4" t="s">
        <v>32</v>
      </c>
      <c r="AM1" s="1" t="s">
        <v>31</v>
      </c>
    </row>
    <row r="2" s="1" customFormat="1" ht="12" spans="1:39">
      <c r="A2" s="4">
        <v>1</v>
      </c>
      <c r="B2" s="1" t="s">
        <v>3718</v>
      </c>
      <c r="C2" s="1" t="s">
        <v>34</v>
      </c>
      <c r="D2" s="1" t="s">
        <v>4130</v>
      </c>
      <c r="E2" s="1" t="s">
        <v>4131</v>
      </c>
      <c r="F2" s="1" t="s">
        <v>4132</v>
      </c>
      <c r="G2" s="1" t="s">
        <v>38</v>
      </c>
      <c r="H2" s="1" t="s">
        <v>39</v>
      </c>
      <c r="I2" s="4">
        <v>32</v>
      </c>
      <c r="J2" s="4">
        <v>34</v>
      </c>
      <c r="K2" s="4">
        <v>38</v>
      </c>
      <c r="L2" s="4">
        <v>42.6</v>
      </c>
      <c r="M2" s="4">
        <v>28</v>
      </c>
      <c r="N2" s="4">
        <v>42.2</v>
      </c>
      <c r="O2" s="4">
        <v>32</v>
      </c>
      <c r="P2" s="4">
        <v>42.8</v>
      </c>
      <c r="Q2" s="4">
        <v>48.6</v>
      </c>
      <c r="R2" s="4">
        <v>30</v>
      </c>
      <c r="S2" s="4">
        <v>42.8</v>
      </c>
      <c r="T2" s="4">
        <v>39.8</v>
      </c>
      <c r="U2" s="4">
        <v>27</v>
      </c>
      <c r="V2" s="4">
        <v>28</v>
      </c>
      <c r="W2" s="4">
        <v>48</v>
      </c>
      <c r="X2" s="4">
        <v>28</v>
      </c>
      <c r="Y2" s="4">
        <v>32</v>
      </c>
      <c r="Z2" s="4">
        <v>45</v>
      </c>
      <c r="AA2" s="4">
        <v>45</v>
      </c>
      <c r="AB2" s="4">
        <v>38.8</v>
      </c>
      <c r="AC2" s="4">
        <v>42</v>
      </c>
      <c r="AD2" s="4">
        <v>28</v>
      </c>
      <c r="AE2" s="4">
        <v>42</v>
      </c>
      <c r="AF2" s="4">
        <v>32</v>
      </c>
      <c r="AG2" s="1">
        <f>SUM(I2:AF2)</f>
        <v>888.6</v>
      </c>
      <c r="AH2" s="1">
        <f>AG2*0.85</f>
        <v>755.31</v>
      </c>
      <c r="AI2" s="1">
        <v>4.8</v>
      </c>
      <c r="AJ2" s="1">
        <v>4.8</v>
      </c>
      <c r="AK2" s="1">
        <f>AH2+AI2+AJ2</f>
        <v>764.91</v>
      </c>
      <c r="AL2" s="4">
        <v>110</v>
      </c>
      <c r="AM2" s="1">
        <f>G2-AK2-AL2</f>
        <v>125.09</v>
      </c>
    </row>
    <row r="3" s="1" customFormat="1" ht="12" spans="1:39">
      <c r="A3" s="4">
        <v>2</v>
      </c>
      <c r="B3" s="1" t="s">
        <v>3718</v>
      </c>
      <c r="C3" s="1" t="s">
        <v>34</v>
      </c>
      <c r="D3" s="1" t="s">
        <v>4130</v>
      </c>
      <c r="E3" s="1" t="s">
        <v>4133</v>
      </c>
      <c r="F3" s="1" t="s">
        <v>3523</v>
      </c>
      <c r="G3" s="1" t="s">
        <v>38</v>
      </c>
      <c r="H3" s="1" t="s">
        <v>39</v>
      </c>
      <c r="I3" s="4">
        <v>32</v>
      </c>
      <c r="J3" s="4">
        <v>34</v>
      </c>
      <c r="K3" s="4">
        <v>38</v>
      </c>
      <c r="L3" s="4">
        <v>42.6</v>
      </c>
      <c r="M3" s="4">
        <v>28</v>
      </c>
      <c r="N3" s="4">
        <v>42.2</v>
      </c>
      <c r="O3" s="4">
        <v>32</v>
      </c>
      <c r="P3" s="4">
        <v>42.8</v>
      </c>
      <c r="Q3" s="4">
        <v>48.6</v>
      </c>
      <c r="R3" s="4">
        <v>30</v>
      </c>
      <c r="S3" s="4">
        <v>42.8</v>
      </c>
      <c r="T3" s="4">
        <v>39.8</v>
      </c>
      <c r="U3" s="4">
        <v>27</v>
      </c>
      <c r="V3" s="4">
        <v>28</v>
      </c>
      <c r="W3" s="4">
        <v>48</v>
      </c>
      <c r="X3" s="4">
        <v>28</v>
      </c>
      <c r="Y3" s="4">
        <v>32</v>
      </c>
      <c r="Z3" s="4">
        <v>45</v>
      </c>
      <c r="AA3" s="4">
        <v>45</v>
      </c>
      <c r="AB3" s="4">
        <v>38.8</v>
      </c>
      <c r="AC3" s="4">
        <v>42</v>
      </c>
      <c r="AD3" s="4">
        <v>28</v>
      </c>
      <c r="AE3" s="4">
        <v>42</v>
      </c>
      <c r="AF3" s="4">
        <v>32</v>
      </c>
      <c r="AG3" s="1">
        <f t="shared" ref="AG3:AG34" si="0">SUM(I3:AF3)</f>
        <v>888.6</v>
      </c>
      <c r="AH3" s="1">
        <f t="shared" ref="AH3:AH34" si="1">AG3*0.85</f>
        <v>755.31</v>
      </c>
      <c r="AI3" s="1">
        <v>4.8</v>
      </c>
      <c r="AJ3" s="1">
        <v>4.8</v>
      </c>
      <c r="AK3" s="1">
        <f t="shared" ref="AK3:AK34" si="2">AH3+AI3+AJ3</f>
        <v>764.91</v>
      </c>
      <c r="AL3" s="4">
        <v>110</v>
      </c>
      <c r="AM3" s="1">
        <f t="shared" ref="AM3:AM34" si="3">G3-AK3-AL3</f>
        <v>125.09</v>
      </c>
    </row>
    <row r="4" s="1" customFormat="1" ht="12" spans="1:39">
      <c r="A4" s="4">
        <v>3</v>
      </c>
      <c r="B4" s="1" t="s">
        <v>3718</v>
      </c>
      <c r="C4" s="1" t="s">
        <v>34</v>
      </c>
      <c r="D4" s="1" t="s">
        <v>4130</v>
      </c>
      <c r="E4" s="1" t="s">
        <v>4134</v>
      </c>
      <c r="F4" s="1" t="s">
        <v>4135</v>
      </c>
      <c r="G4" s="1" t="s">
        <v>38</v>
      </c>
      <c r="H4" s="1" t="s">
        <v>39</v>
      </c>
      <c r="I4" s="4">
        <v>32</v>
      </c>
      <c r="J4" s="4">
        <v>34</v>
      </c>
      <c r="K4" s="4">
        <v>38</v>
      </c>
      <c r="L4" s="4">
        <v>42.6</v>
      </c>
      <c r="M4" s="4">
        <v>28</v>
      </c>
      <c r="N4" s="4">
        <v>42.2</v>
      </c>
      <c r="O4" s="4">
        <v>32</v>
      </c>
      <c r="P4" s="4">
        <v>42.8</v>
      </c>
      <c r="Q4" s="4">
        <v>48.6</v>
      </c>
      <c r="R4" s="4">
        <v>30</v>
      </c>
      <c r="S4" s="4">
        <v>42.8</v>
      </c>
      <c r="T4" s="4">
        <v>39.8</v>
      </c>
      <c r="U4" s="4">
        <v>27</v>
      </c>
      <c r="V4" s="4">
        <v>28</v>
      </c>
      <c r="W4" s="4">
        <v>48</v>
      </c>
      <c r="X4" s="4">
        <v>28</v>
      </c>
      <c r="Y4" s="4">
        <v>32</v>
      </c>
      <c r="Z4" s="4">
        <v>45</v>
      </c>
      <c r="AA4" s="4">
        <v>45</v>
      </c>
      <c r="AB4" s="4">
        <v>38.8</v>
      </c>
      <c r="AC4" s="4">
        <v>42</v>
      </c>
      <c r="AD4" s="4">
        <v>28</v>
      </c>
      <c r="AE4" s="4">
        <v>42</v>
      </c>
      <c r="AF4" s="4">
        <v>32</v>
      </c>
      <c r="AG4" s="1">
        <f t="shared" si="0"/>
        <v>888.6</v>
      </c>
      <c r="AH4" s="1">
        <f t="shared" si="1"/>
        <v>755.31</v>
      </c>
      <c r="AI4" s="1">
        <v>4.8</v>
      </c>
      <c r="AJ4" s="1">
        <v>4.8</v>
      </c>
      <c r="AK4" s="1">
        <f t="shared" si="2"/>
        <v>764.91</v>
      </c>
      <c r="AL4" s="4">
        <v>110</v>
      </c>
      <c r="AM4" s="1">
        <f t="shared" si="3"/>
        <v>125.09</v>
      </c>
    </row>
    <row r="5" s="1" customFormat="1" ht="12" spans="1:39">
      <c r="A5" s="4">
        <v>4</v>
      </c>
      <c r="B5" s="1" t="s">
        <v>3718</v>
      </c>
      <c r="C5" s="1" t="s">
        <v>34</v>
      </c>
      <c r="D5" s="1" t="s">
        <v>4130</v>
      </c>
      <c r="E5" s="1" t="s">
        <v>4136</v>
      </c>
      <c r="F5" s="1" t="s">
        <v>4137</v>
      </c>
      <c r="G5" s="1" t="s">
        <v>38</v>
      </c>
      <c r="H5" s="1" t="s">
        <v>39</v>
      </c>
      <c r="I5" s="4">
        <v>32</v>
      </c>
      <c r="J5" s="4">
        <v>34</v>
      </c>
      <c r="K5" s="4">
        <v>38</v>
      </c>
      <c r="L5" s="4">
        <v>42.6</v>
      </c>
      <c r="M5" s="4">
        <v>28</v>
      </c>
      <c r="N5" s="4">
        <v>42.2</v>
      </c>
      <c r="O5" s="4">
        <v>32</v>
      </c>
      <c r="P5" s="4">
        <v>42.8</v>
      </c>
      <c r="Q5" s="4">
        <v>48.6</v>
      </c>
      <c r="R5" s="4">
        <v>30</v>
      </c>
      <c r="S5" s="4">
        <v>42.8</v>
      </c>
      <c r="T5" s="4">
        <v>39.8</v>
      </c>
      <c r="U5" s="4">
        <v>27</v>
      </c>
      <c r="V5" s="4">
        <v>28</v>
      </c>
      <c r="W5" s="4">
        <v>48</v>
      </c>
      <c r="X5" s="4">
        <v>28</v>
      </c>
      <c r="Y5" s="4">
        <v>32</v>
      </c>
      <c r="Z5" s="4">
        <v>45</v>
      </c>
      <c r="AA5" s="4">
        <v>45</v>
      </c>
      <c r="AB5" s="4">
        <v>38.8</v>
      </c>
      <c r="AC5" s="4">
        <v>42</v>
      </c>
      <c r="AD5" s="4">
        <v>28</v>
      </c>
      <c r="AE5" s="4">
        <v>42</v>
      </c>
      <c r="AF5" s="4">
        <v>32</v>
      </c>
      <c r="AG5" s="1">
        <f t="shared" si="0"/>
        <v>888.6</v>
      </c>
      <c r="AH5" s="1">
        <f t="shared" si="1"/>
        <v>755.31</v>
      </c>
      <c r="AI5" s="1">
        <v>4.8</v>
      </c>
      <c r="AJ5" s="1">
        <v>4.8</v>
      </c>
      <c r="AK5" s="1">
        <f t="shared" si="2"/>
        <v>764.91</v>
      </c>
      <c r="AL5" s="4">
        <v>110</v>
      </c>
      <c r="AM5" s="1">
        <f t="shared" si="3"/>
        <v>125.09</v>
      </c>
    </row>
    <row r="6" s="1" customFormat="1" ht="12" spans="1:39">
      <c r="A6" s="4">
        <v>5</v>
      </c>
      <c r="B6" s="1" t="s">
        <v>3718</v>
      </c>
      <c r="C6" s="1" t="s">
        <v>34</v>
      </c>
      <c r="D6" s="1" t="s">
        <v>4130</v>
      </c>
      <c r="E6" s="1" t="s">
        <v>4138</v>
      </c>
      <c r="F6" s="1" t="s">
        <v>4139</v>
      </c>
      <c r="G6" s="1" t="s">
        <v>38</v>
      </c>
      <c r="H6" s="1" t="s">
        <v>39</v>
      </c>
      <c r="I6" s="4">
        <v>32</v>
      </c>
      <c r="J6" s="4">
        <v>34</v>
      </c>
      <c r="K6" s="4">
        <v>38</v>
      </c>
      <c r="L6" s="4">
        <v>42.6</v>
      </c>
      <c r="M6" s="4">
        <v>28</v>
      </c>
      <c r="N6" s="4">
        <v>42.2</v>
      </c>
      <c r="O6" s="4">
        <v>32</v>
      </c>
      <c r="P6" s="4">
        <v>42.8</v>
      </c>
      <c r="Q6" s="4">
        <v>48.6</v>
      </c>
      <c r="R6" s="4">
        <v>30</v>
      </c>
      <c r="S6" s="4">
        <v>42.8</v>
      </c>
      <c r="T6" s="4">
        <v>39.8</v>
      </c>
      <c r="U6" s="4">
        <v>27</v>
      </c>
      <c r="V6" s="4">
        <v>28</v>
      </c>
      <c r="W6" s="4">
        <v>48</v>
      </c>
      <c r="X6" s="4">
        <v>28</v>
      </c>
      <c r="Y6" s="4">
        <v>32</v>
      </c>
      <c r="Z6" s="4">
        <v>45</v>
      </c>
      <c r="AA6" s="4">
        <v>45</v>
      </c>
      <c r="AB6" s="4">
        <v>38.8</v>
      </c>
      <c r="AC6" s="4">
        <v>42</v>
      </c>
      <c r="AD6" s="4">
        <v>28</v>
      </c>
      <c r="AE6" s="4">
        <v>42</v>
      </c>
      <c r="AF6" s="4">
        <v>32</v>
      </c>
      <c r="AG6" s="1">
        <f t="shared" si="0"/>
        <v>888.6</v>
      </c>
      <c r="AH6" s="1">
        <f t="shared" si="1"/>
        <v>755.31</v>
      </c>
      <c r="AI6" s="1">
        <v>4.8</v>
      </c>
      <c r="AJ6" s="1">
        <v>4.8</v>
      </c>
      <c r="AK6" s="1">
        <f t="shared" si="2"/>
        <v>764.91</v>
      </c>
      <c r="AL6" s="4">
        <v>110</v>
      </c>
      <c r="AM6" s="1">
        <f t="shared" si="3"/>
        <v>125.09</v>
      </c>
    </row>
    <row r="7" s="1" customFormat="1" ht="12" spans="1:39">
      <c r="A7" s="4">
        <v>6</v>
      </c>
      <c r="B7" s="1" t="s">
        <v>3718</v>
      </c>
      <c r="C7" s="1" t="s">
        <v>34</v>
      </c>
      <c r="D7" s="1" t="s">
        <v>4130</v>
      </c>
      <c r="E7" s="1" t="s">
        <v>4140</v>
      </c>
      <c r="F7" s="1" t="s">
        <v>4141</v>
      </c>
      <c r="G7" s="1" t="s">
        <v>38</v>
      </c>
      <c r="H7" s="1" t="s">
        <v>39</v>
      </c>
      <c r="I7" s="4">
        <v>32</v>
      </c>
      <c r="J7" s="4">
        <v>34</v>
      </c>
      <c r="K7" s="4">
        <v>38</v>
      </c>
      <c r="L7" s="4">
        <v>42.6</v>
      </c>
      <c r="M7" s="4">
        <v>28</v>
      </c>
      <c r="N7" s="4">
        <v>42.2</v>
      </c>
      <c r="O7" s="4">
        <v>32</v>
      </c>
      <c r="P7" s="4">
        <v>42.8</v>
      </c>
      <c r="Q7" s="4">
        <v>48.6</v>
      </c>
      <c r="R7" s="4">
        <v>30</v>
      </c>
      <c r="S7" s="4">
        <v>42.8</v>
      </c>
      <c r="T7" s="4">
        <v>39.8</v>
      </c>
      <c r="U7" s="4">
        <v>27</v>
      </c>
      <c r="V7" s="4">
        <v>28</v>
      </c>
      <c r="W7" s="4">
        <v>48</v>
      </c>
      <c r="X7" s="4">
        <v>28</v>
      </c>
      <c r="Y7" s="4">
        <v>32</v>
      </c>
      <c r="Z7" s="4">
        <v>45</v>
      </c>
      <c r="AA7" s="4">
        <v>45</v>
      </c>
      <c r="AB7" s="4">
        <v>38.8</v>
      </c>
      <c r="AC7" s="4">
        <v>42</v>
      </c>
      <c r="AD7" s="4">
        <v>28</v>
      </c>
      <c r="AE7" s="4">
        <v>42</v>
      </c>
      <c r="AF7" s="4">
        <v>32</v>
      </c>
      <c r="AG7" s="1">
        <f t="shared" si="0"/>
        <v>888.6</v>
      </c>
      <c r="AH7" s="1">
        <f t="shared" si="1"/>
        <v>755.31</v>
      </c>
      <c r="AI7" s="1">
        <v>4.8</v>
      </c>
      <c r="AJ7" s="1">
        <v>4.8</v>
      </c>
      <c r="AK7" s="1">
        <f t="shared" si="2"/>
        <v>764.91</v>
      </c>
      <c r="AL7" s="4">
        <v>110</v>
      </c>
      <c r="AM7" s="1">
        <f t="shared" si="3"/>
        <v>125.09</v>
      </c>
    </row>
    <row r="8" s="1" customFormat="1" ht="12" spans="1:39">
      <c r="A8" s="4">
        <v>7</v>
      </c>
      <c r="B8" s="1" t="s">
        <v>3718</v>
      </c>
      <c r="C8" s="1" t="s">
        <v>34</v>
      </c>
      <c r="D8" s="1" t="s">
        <v>4130</v>
      </c>
      <c r="E8" s="1" t="s">
        <v>4142</v>
      </c>
      <c r="F8" s="1" t="s">
        <v>4143</v>
      </c>
      <c r="G8" s="1" t="s">
        <v>38</v>
      </c>
      <c r="H8" s="1" t="s">
        <v>39</v>
      </c>
      <c r="I8" s="4">
        <v>32</v>
      </c>
      <c r="J8" s="4">
        <v>34</v>
      </c>
      <c r="K8" s="4">
        <v>38</v>
      </c>
      <c r="L8" s="4">
        <v>42.6</v>
      </c>
      <c r="M8" s="4">
        <v>28</v>
      </c>
      <c r="N8" s="4">
        <v>42.2</v>
      </c>
      <c r="O8" s="4">
        <v>32</v>
      </c>
      <c r="P8" s="4">
        <v>42.8</v>
      </c>
      <c r="Q8" s="4">
        <v>48.6</v>
      </c>
      <c r="R8" s="4">
        <v>30</v>
      </c>
      <c r="S8" s="4">
        <v>42.8</v>
      </c>
      <c r="T8" s="4">
        <v>39.8</v>
      </c>
      <c r="U8" s="4">
        <v>27</v>
      </c>
      <c r="V8" s="4">
        <v>28</v>
      </c>
      <c r="W8" s="4">
        <v>48</v>
      </c>
      <c r="X8" s="4">
        <v>28</v>
      </c>
      <c r="Y8" s="4">
        <v>32</v>
      </c>
      <c r="Z8" s="4">
        <v>45</v>
      </c>
      <c r="AA8" s="4">
        <v>45</v>
      </c>
      <c r="AB8" s="4">
        <v>38.8</v>
      </c>
      <c r="AC8" s="4">
        <v>42</v>
      </c>
      <c r="AD8" s="4">
        <v>28</v>
      </c>
      <c r="AE8" s="4">
        <v>42</v>
      </c>
      <c r="AF8" s="4">
        <v>32</v>
      </c>
      <c r="AG8" s="1">
        <f t="shared" si="0"/>
        <v>888.6</v>
      </c>
      <c r="AH8" s="1">
        <f t="shared" si="1"/>
        <v>755.31</v>
      </c>
      <c r="AI8" s="1">
        <v>4.8</v>
      </c>
      <c r="AJ8" s="1">
        <v>4.8</v>
      </c>
      <c r="AK8" s="1">
        <f t="shared" si="2"/>
        <v>764.91</v>
      </c>
      <c r="AL8" s="4">
        <v>110</v>
      </c>
      <c r="AM8" s="1">
        <f t="shared" si="3"/>
        <v>125.09</v>
      </c>
    </row>
    <row r="9" s="1" customFormat="1" ht="12" spans="1:39">
      <c r="A9" s="4">
        <v>8</v>
      </c>
      <c r="B9" s="1" t="s">
        <v>3718</v>
      </c>
      <c r="C9" s="1" t="s">
        <v>34</v>
      </c>
      <c r="D9" s="1" t="s">
        <v>4130</v>
      </c>
      <c r="E9" s="1" t="s">
        <v>4144</v>
      </c>
      <c r="F9" s="1" t="s">
        <v>4145</v>
      </c>
      <c r="G9" s="1" t="s">
        <v>38</v>
      </c>
      <c r="H9" s="1" t="s">
        <v>39</v>
      </c>
      <c r="I9" s="4">
        <v>32</v>
      </c>
      <c r="J9" s="4">
        <v>34</v>
      </c>
      <c r="K9" s="4">
        <v>38</v>
      </c>
      <c r="L9" s="4">
        <v>42.6</v>
      </c>
      <c r="M9" s="4">
        <v>28</v>
      </c>
      <c r="N9" s="4">
        <v>42.2</v>
      </c>
      <c r="O9" s="4">
        <v>32</v>
      </c>
      <c r="P9" s="4">
        <v>42.8</v>
      </c>
      <c r="Q9" s="4">
        <v>48.6</v>
      </c>
      <c r="R9" s="4">
        <v>30</v>
      </c>
      <c r="S9" s="4">
        <v>42.8</v>
      </c>
      <c r="T9" s="4">
        <v>39.8</v>
      </c>
      <c r="U9" s="4">
        <v>27</v>
      </c>
      <c r="V9" s="4">
        <v>28</v>
      </c>
      <c r="W9" s="4">
        <v>48</v>
      </c>
      <c r="X9" s="4">
        <v>28</v>
      </c>
      <c r="Y9" s="4">
        <v>32</v>
      </c>
      <c r="Z9" s="4">
        <v>45</v>
      </c>
      <c r="AA9" s="4">
        <v>45</v>
      </c>
      <c r="AB9" s="4">
        <v>38.8</v>
      </c>
      <c r="AC9" s="4">
        <v>42</v>
      </c>
      <c r="AD9" s="4">
        <v>28</v>
      </c>
      <c r="AE9" s="4">
        <v>42</v>
      </c>
      <c r="AF9" s="4">
        <v>32</v>
      </c>
      <c r="AG9" s="1">
        <f t="shared" si="0"/>
        <v>888.6</v>
      </c>
      <c r="AH9" s="1">
        <f t="shared" si="1"/>
        <v>755.31</v>
      </c>
      <c r="AI9" s="1">
        <v>4.8</v>
      </c>
      <c r="AJ9" s="1">
        <v>4.8</v>
      </c>
      <c r="AK9" s="1">
        <f t="shared" si="2"/>
        <v>764.91</v>
      </c>
      <c r="AL9" s="4">
        <v>110</v>
      </c>
      <c r="AM9" s="1">
        <f t="shared" si="3"/>
        <v>125.09</v>
      </c>
    </row>
    <row r="10" s="1" customFormat="1" ht="12" spans="1:39">
      <c r="A10" s="4">
        <v>9</v>
      </c>
      <c r="B10" s="1" t="s">
        <v>3718</v>
      </c>
      <c r="C10" s="1" t="s">
        <v>34</v>
      </c>
      <c r="D10" s="1" t="s">
        <v>4130</v>
      </c>
      <c r="E10" s="1" t="s">
        <v>4146</v>
      </c>
      <c r="F10" s="1" t="s">
        <v>4147</v>
      </c>
      <c r="G10" s="1" t="s">
        <v>38</v>
      </c>
      <c r="H10" s="1" t="s">
        <v>39</v>
      </c>
      <c r="I10" s="4">
        <v>32</v>
      </c>
      <c r="J10" s="4">
        <v>34</v>
      </c>
      <c r="K10" s="4">
        <v>38</v>
      </c>
      <c r="L10" s="4">
        <v>42.6</v>
      </c>
      <c r="M10" s="4">
        <v>28</v>
      </c>
      <c r="N10" s="4">
        <v>42.2</v>
      </c>
      <c r="O10" s="4">
        <v>32</v>
      </c>
      <c r="P10" s="4">
        <v>42.8</v>
      </c>
      <c r="Q10" s="4">
        <v>48.6</v>
      </c>
      <c r="R10" s="4">
        <v>30</v>
      </c>
      <c r="S10" s="4">
        <v>42.8</v>
      </c>
      <c r="T10" s="4">
        <v>39.8</v>
      </c>
      <c r="U10" s="4">
        <v>27</v>
      </c>
      <c r="V10" s="4">
        <v>28</v>
      </c>
      <c r="W10" s="4">
        <v>48</v>
      </c>
      <c r="X10" s="4">
        <v>28</v>
      </c>
      <c r="Y10" s="4">
        <v>32</v>
      </c>
      <c r="Z10" s="4">
        <v>45</v>
      </c>
      <c r="AA10" s="4">
        <v>45</v>
      </c>
      <c r="AB10" s="4">
        <v>38.8</v>
      </c>
      <c r="AC10" s="4">
        <v>42</v>
      </c>
      <c r="AD10" s="4">
        <v>28</v>
      </c>
      <c r="AE10" s="4">
        <v>42</v>
      </c>
      <c r="AF10" s="4">
        <v>32</v>
      </c>
      <c r="AG10" s="1">
        <f t="shared" si="0"/>
        <v>888.6</v>
      </c>
      <c r="AH10" s="1">
        <f t="shared" si="1"/>
        <v>755.31</v>
      </c>
      <c r="AI10" s="1">
        <v>4.8</v>
      </c>
      <c r="AJ10" s="1">
        <v>4.8</v>
      </c>
      <c r="AK10" s="1">
        <f t="shared" si="2"/>
        <v>764.91</v>
      </c>
      <c r="AL10" s="4">
        <v>110</v>
      </c>
      <c r="AM10" s="1">
        <f t="shared" si="3"/>
        <v>125.09</v>
      </c>
    </row>
    <row r="11" s="1" customFormat="1" ht="12" spans="1:39">
      <c r="A11" s="4">
        <v>10</v>
      </c>
      <c r="B11" s="1" t="s">
        <v>3718</v>
      </c>
      <c r="C11" s="1" t="s">
        <v>34</v>
      </c>
      <c r="D11" s="1" t="s">
        <v>4130</v>
      </c>
      <c r="E11" s="1" t="s">
        <v>4148</v>
      </c>
      <c r="F11" s="1" t="s">
        <v>4149</v>
      </c>
      <c r="G11" s="1" t="s">
        <v>38</v>
      </c>
      <c r="H11" s="1" t="s">
        <v>39</v>
      </c>
      <c r="I11" s="4">
        <v>32</v>
      </c>
      <c r="J11" s="4">
        <v>34</v>
      </c>
      <c r="K11" s="4">
        <v>38</v>
      </c>
      <c r="L11" s="4">
        <v>42.6</v>
      </c>
      <c r="M11" s="4">
        <v>28</v>
      </c>
      <c r="N11" s="4">
        <v>42.2</v>
      </c>
      <c r="O11" s="4">
        <v>32</v>
      </c>
      <c r="P11" s="4">
        <v>42.8</v>
      </c>
      <c r="Q11" s="4">
        <v>48.6</v>
      </c>
      <c r="R11" s="4">
        <v>30</v>
      </c>
      <c r="S11" s="4">
        <v>42.8</v>
      </c>
      <c r="T11" s="4">
        <v>39.8</v>
      </c>
      <c r="U11" s="4">
        <v>27</v>
      </c>
      <c r="V11" s="4">
        <v>28</v>
      </c>
      <c r="W11" s="4">
        <v>48</v>
      </c>
      <c r="X11" s="4">
        <v>28</v>
      </c>
      <c r="Y11" s="4">
        <v>32</v>
      </c>
      <c r="Z11" s="4">
        <v>45</v>
      </c>
      <c r="AA11" s="4">
        <v>45</v>
      </c>
      <c r="AB11" s="4">
        <v>38.8</v>
      </c>
      <c r="AC11" s="4">
        <v>42</v>
      </c>
      <c r="AD11" s="4">
        <v>28</v>
      </c>
      <c r="AE11" s="4">
        <v>42</v>
      </c>
      <c r="AF11" s="4">
        <v>32</v>
      </c>
      <c r="AG11" s="1">
        <f t="shared" si="0"/>
        <v>888.6</v>
      </c>
      <c r="AH11" s="1">
        <f t="shared" si="1"/>
        <v>755.31</v>
      </c>
      <c r="AI11" s="1">
        <v>4.8</v>
      </c>
      <c r="AJ11" s="1">
        <v>4.8</v>
      </c>
      <c r="AK11" s="1">
        <f t="shared" si="2"/>
        <v>764.91</v>
      </c>
      <c r="AL11" s="4">
        <v>110</v>
      </c>
      <c r="AM11" s="1">
        <f t="shared" si="3"/>
        <v>125.09</v>
      </c>
    </row>
    <row r="12" s="1" customFormat="1" ht="12" spans="1:39">
      <c r="A12" s="4">
        <v>11</v>
      </c>
      <c r="B12" s="1" t="s">
        <v>3718</v>
      </c>
      <c r="C12" s="1" t="s">
        <v>34</v>
      </c>
      <c r="D12" s="1" t="s">
        <v>4130</v>
      </c>
      <c r="E12" s="1" t="s">
        <v>4150</v>
      </c>
      <c r="F12" s="1" t="s">
        <v>4151</v>
      </c>
      <c r="G12" s="1" t="s">
        <v>38</v>
      </c>
      <c r="H12" s="1" t="s">
        <v>39</v>
      </c>
      <c r="I12" s="4">
        <v>32</v>
      </c>
      <c r="J12" s="4">
        <v>34</v>
      </c>
      <c r="K12" s="4">
        <v>38</v>
      </c>
      <c r="L12" s="4">
        <v>42.6</v>
      </c>
      <c r="M12" s="4">
        <v>28</v>
      </c>
      <c r="N12" s="4">
        <v>42.2</v>
      </c>
      <c r="O12" s="4">
        <v>32</v>
      </c>
      <c r="P12" s="4">
        <v>42.8</v>
      </c>
      <c r="Q12" s="4">
        <v>48.6</v>
      </c>
      <c r="R12" s="4">
        <v>30</v>
      </c>
      <c r="S12" s="4">
        <v>42.8</v>
      </c>
      <c r="T12" s="4">
        <v>39.8</v>
      </c>
      <c r="U12" s="4">
        <v>27</v>
      </c>
      <c r="V12" s="4">
        <v>28</v>
      </c>
      <c r="W12" s="4">
        <v>48</v>
      </c>
      <c r="X12" s="4">
        <v>28</v>
      </c>
      <c r="Y12" s="4">
        <v>32</v>
      </c>
      <c r="Z12" s="4">
        <v>45</v>
      </c>
      <c r="AA12" s="4">
        <v>45</v>
      </c>
      <c r="AB12" s="4">
        <v>38.8</v>
      </c>
      <c r="AC12" s="4">
        <v>42</v>
      </c>
      <c r="AD12" s="4">
        <v>28</v>
      </c>
      <c r="AE12" s="4">
        <v>42</v>
      </c>
      <c r="AF12" s="4">
        <v>32</v>
      </c>
      <c r="AG12" s="1">
        <f t="shared" si="0"/>
        <v>888.6</v>
      </c>
      <c r="AH12" s="1">
        <f t="shared" si="1"/>
        <v>755.31</v>
      </c>
      <c r="AI12" s="1">
        <v>4.8</v>
      </c>
      <c r="AJ12" s="1">
        <v>4.8</v>
      </c>
      <c r="AK12" s="1">
        <f t="shared" si="2"/>
        <v>764.91</v>
      </c>
      <c r="AL12" s="4">
        <v>110</v>
      </c>
      <c r="AM12" s="1">
        <f t="shared" si="3"/>
        <v>125.09</v>
      </c>
    </row>
    <row r="13" s="1" customFormat="1" ht="12" spans="1:39">
      <c r="A13" s="4">
        <v>12</v>
      </c>
      <c r="B13" s="1" t="s">
        <v>3718</v>
      </c>
      <c r="C13" s="1" t="s">
        <v>34</v>
      </c>
      <c r="D13" s="1" t="s">
        <v>4130</v>
      </c>
      <c r="E13" s="1" t="s">
        <v>4152</v>
      </c>
      <c r="F13" s="1" t="s">
        <v>4153</v>
      </c>
      <c r="G13" s="1" t="s">
        <v>38</v>
      </c>
      <c r="H13" s="1" t="s">
        <v>39</v>
      </c>
      <c r="I13" s="4">
        <v>32</v>
      </c>
      <c r="J13" s="4">
        <v>34</v>
      </c>
      <c r="K13" s="4">
        <v>38</v>
      </c>
      <c r="L13" s="4">
        <v>42.6</v>
      </c>
      <c r="M13" s="4">
        <v>28</v>
      </c>
      <c r="N13" s="4">
        <v>42.2</v>
      </c>
      <c r="O13" s="4">
        <v>32</v>
      </c>
      <c r="P13" s="4">
        <v>42.8</v>
      </c>
      <c r="Q13" s="4">
        <v>48.6</v>
      </c>
      <c r="R13" s="4">
        <v>30</v>
      </c>
      <c r="S13" s="4">
        <v>42.8</v>
      </c>
      <c r="T13" s="4">
        <v>39.8</v>
      </c>
      <c r="U13" s="4">
        <v>27</v>
      </c>
      <c r="V13" s="4">
        <v>28</v>
      </c>
      <c r="W13" s="4">
        <v>48</v>
      </c>
      <c r="X13" s="4">
        <v>28</v>
      </c>
      <c r="Y13" s="4">
        <v>32</v>
      </c>
      <c r="Z13" s="4">
        <v>45</v>
      </c>
      <c r="AA13" s="4">
        <v>45</v>
      </c>
      <c r="AB13" s="4">
        <v>38.8</v>
      </c>
      <c r="AC13" s="4">
        <v>42</v>
      </c>
      <c r="AD13" s="4">
        <v>28</v>
      </c>
      <c r="AE13" s="4">
        <v>42</v>
      </c>
      <c r="AF13" s="4">
        <v>32</v>
      </c>
      <c r="AG13" s="1">
        <f t="shared" si="0"/>
        <v>888.6</v>
      </c>
      <c r="AH13" s="1">
        <f t="shared" si="1"/>
        <v>755.31</v>
      </c>
      <c r="AI13" s="1">
        <v>4.8</v>
      </c>
      <c r="AJ13" s="1">
        <v>4.8</v>
      </c>
      <c r="AK13" s="1">
        <f t="shared" si="2"/>
        <v>764.91</v>
      </c>
      <c r="AL13" s="4">
        <v>110</v>
      </c>
      <c r="AM13" s="1">
        <f t="shared" si="3"/>
        <v>125.09</v>
      </c>
    </row>
    <row r="14" s="1" customFormat="1" ht="12" spans="1:39">
      <c r="A14" s="4">
        <v>13</v>
      </c>
      <c r="B14" s="1" t="s">
        <v>3718</v>
      </c>
      <c r="C14" s="1" t="s">
        <v>34</v>
      </c>
      <c r="D14" s="1" t="s">
        <v>4130</v>
      </c>
      <c r="E14" s="1" t="s">
        <v>4154</v>
      </c>
      <c r="F14" s="1" t="s">
        <v>4155</v>
      </c>
      <c r="G14" s="1" t="s">
        <v>38</v>
      </c>
      <c r="H14" s="1" t="s">
        <v>39</v>
      </c>
      <c r="I14" s="4">
        <v>32</v>
      </c>
      <c r="J14" s="4">
        <v>34</v>
      </c>
      <c r="K14" s="4">
        <v>38</v>
      </c>
      <c r="L14" s="4">
        <v>42.6</v>
      </c>
      <c r="M14" s="4">
        <v>28</v>
      </c>
      <c r="N14" s="4">
        <v>42.2</v>
      </c>
      <c r="O14" s="4">
        <v>32</v>
      </c>
      <c r="P14" s="4">
        <v>42.8</v>
      </c>
      <c r="Q14" s="4">
        <v>48.6</v>
      </c>
      <c r="R14" s="4">
        <v>30</v>
      </c>
      <c r="S14" s="4">
        <v>42.8</v>
      </c>
      <c r="T14" s="4">
        <v>39.8</v>
      </c>
      <c r="U14" s="4">
        <v>27</v>
      </c>
      <c r="V14" s="4">
        <v>28</v>
      </c>
      <c r="W14" s="4">
        <v>48</v>
      </c>
      <c r="X14" s="4">
        <v>28</v>
      </c>
      <c r="Y14" s="4">
        <v>32</v>
      </c>
      <c r="Z14" s="4">
        <v>45</v>
      </c>
      <c r="AA14" s="4">
        <v>45</v>
      </c>
      <c r="AB14" s="4">
        <v>38.8</v>
      </c>
      <c r="AC14" s="4">
        <v>42</v>
      </c>
      <c r="AD14" s="4">
        <v>28</v>
      </c>
      <c r="AE14" s="4">
        <v>42</v>
      </c>
      <c r="AF14" s="4">
        <v>32</v>
      </c>
      <c r="AG14" s="1">
        <f t="shared" si="0"/>
        <v>888.6</v>
      </c>
      <c r="AH14" s="1">
        <f t="shared" si="1"/>
        <v>755.31</v>
      </c>
      <c r="AI14" s="1">
        <v>4.8</v>
      </c>
      <c r="AJ14" s="1">
        <v>4.8</v>
      </c>
      <c r="AK14" s="1">
        <f t="shared" si="2"/>
        <v>764.91</v>
      </c>
      <c r="AL14" s="4">
        <v>110</v>
      </c>
      <c r="AM14" s="1">
        <f t="shared" si="3"/>
        <v>125.09</v>
      </c>
    </row>
    <row r="15" s="1" customFormat="1" ht="12" spans="1:39">
      <c r="A15" s="4">
        <v>14</v>
      </c>
      <c r="B15" s="1" t="s">
        <v>3718</v>
      </c>
      <c r="C15" s="1" t="s">
        <v>34</v>
      </c>
      <c r="D15" s="1" t="s">
        <v>4130</v>
      </c>
      <c r="E15" s="1" t="s">
        <v>4156</v>
      </c>
      <c r="F15" s="1" t="s">
        <v>4157</v>
      </c>
      <c r="G15" s="1" t="s">
        <v>38</v>
      </c>
      <c r="H15" s="1" t="s">
        <v>39</v>
      </c>
      <c r="I15" s="4">
        <v>32</v>
      </c>
      <c r="J15" s="4">
        <v>34</v>
      </c>
      <c r="K15" s="4">
        <v>38</v>
      </c>
      <c r="L15" s="4">
        <v>42.6</v>
      </c>
      <c r="M15" s="4">
        <v>28</v>
      </c>
      <c r="N15" s="4">
        <v>42.2</v>
      </c>
      <c r="O15" s="4">
        <v>32</v>
      </c>
      <c r="P15" s="4">
        <v>42.8</v>
      </c>
      <c r="Q15" s="4">
        <v>48.6</v>
      </c>
      <c r="R15" s="4">
        <v>30</v>
      </c>
      <c r="S15" s="4">
        <v>42.8</v>
      </c>
      <c r="T15" s="4">
        <v>39.8</v>
      </c>
      <c r="U15" s="4">
        <v>27</v>
      </c>
      <c r="V15" s="4">
        <v>28</v>
      </c>
      <c r="W15" s="4">
        <v>48</v>
      </c>
      <c r="X15" s="4">
        <v>28</v>
      </c>
      <c r="Y15" s="4">
        <v>32</v>
      </c>
      <c r="Z15" s="4">
        <v>45</v>
      </c>
      <c r="AA15" s="4">
        <v>45</v>
      </c>
      <c r="AB15" s="4">
        <v>38.8</v>
      </c>
      <c r="AC15" s="4">
        <v>42</v>
      </c>
      <c r="AD15" s="4">
        <v>28</v>
      </c>
      <c r="AE15" s="4">
        <v>42</v>
      </c>
      <c r="AF15" s="4">
        <v>32</v>
      </c>
      <c r="AG15" s="1">
        <f t="shared" si="0"/>
        <v>888.6</v>
      </c>
      <c r="AH15" s="1">
        <f t="shared" si="1"/>
        <v>755.31</v>
      </c>
      <c r="AI15" s="1">
        <v>4.8</v>
      </c>
      <c r="AJ15" s="1">
        <v>4.8</v>
      </c>
      <c r="AK15" s="1">
        <f t="shared" si="2"/>
        <v>764.91</v>
      </c>
      <c r="AL15" s="4">
        <v>110</v>
      </c>
      <c r="AM15" s="1">
        <f t="shared" si="3"/>
        <v>125.09</v>
      </c>
    </row>
    <row r="16" s="1" customFormat="1" ht="12" spans="1:39">
      <c r="A16" s="4">
        <v>15</v>
      </c>
      <c r="B16" s="1" t="s">
        <v>3718</v>
      </c>
      <c r="C16" s="1" t="s">
        <v>34</v>
      </c>
      <c r="D16" s="1" t="s">
        <v>4130</v>
      </c>
      <c r="E16" s="1" t="s">
        <v>4158</v>
      </c>
      <c r="F16" s="1" t="s">
        <v>4159</v>
      </c>
      <c r="G16" s="1" t="s">
        <v>38</v>
      </c>
      <c r="H16" s="1" t="s">
        <v>39</v>
      </c>
      <c r="I16" s="4">
        <v>32</v>
      </c>
      <c r="J16" s="4">
        <v>34</v>
      </c>
      <c r="K16" s="4">
        <v>38</v>
      </c>
      <c r="L16" s="4">
        <v>42.6</v>
      </c>
      <c r="M16" s="4">
        <v>28</v>
      </c>
      <c r="N16" s="4">
        <v>42.2</v>
      </c>
      <c r="O16" s="4">
        <v>32</v>
      </c>
      <c r="P16" s="4">
        <v>42.8</v>
      </c>
      <c r="Q16" s="4">
        <v>48.6</v>
      </c>
      <c r="R16" s="4">
        <v>30</v>
      </c>
      <c r="S16" s="4">
        <v>42.8</v>
      </c>
      <c r="T16" s="4">
        <v>39.8</v>
      </c>
      <c r="U16" s="4">
        <v>27</v>
      </c>
      <c r="V16" s="4">
        <v>28</v>
      </c>
      <c r="W16" s="4">
        <v>48</v>
      </c>
      <c r="X16" s="4">
        <v>28</v>
      </c>
      <c r="Y16" s="4">
        <v>32</v>
      </c>
      <c r="Z16" s="4">
        <v>45</v>
      </c>
      <c r="AA16" s="4">
        <v>45</v>
      </c>
      <c r="AB16" s="4">
        <v>38.8</v>
      </c>
      <c r="AC16" s="4">
        <v>42</v>
      </c>
      <c r="AD16" s="4">
        <v>28</v>
      </c>
      <c r="AE16" s="4">
        <v>42</v>
      </c>
      <c r="AF16" s="4">
        <v>32</v>
      </c>
      <c r="AG16" s="1">
        <f t="shared" si="0"/>
        <v>888.6</v>
      </c>
      <c r="AH16" s="1">
        <f t="shared" si="1"/>
        <v>755.31</v>
      </c>
      <c r="AI16" s="1">
        <v>4.8</v>
      </c>
      <c r="AJ16" s="1">
        <v>4.8</v>
      </c>
      <c r="AK16" s="1">
        <f t="shared" si="2"/>
        <v>764.91</v>
      </c>
      <c r="AL16" s="4">
        <v>110</v>
      </c>
      <c r="AM16" s="1">
        <f t="shared" si="3"/>
        <v>125.09</v>
      </c>
    </row>
    <row r="17" s="1" customFormat="1" ht="12" spans="1:39">
      <c r="A17" s="4">
        <v>16</v>
      </c>
      <c r="B17" s="1" t="s">
        <v>3718</v>
      </c>
      <c r="C17" s="1" t="s">
        <v>34</v>
      </c>
      <c r="D17" s="1" t="s">
        <v>4130</v>
      </c>
      <c r="E17" s="1" t="s">
        <v>4160</v>
      </c>
      <c r="F17" s="1" t="s">
        <v>4161</v>
      </c>
      <c r="G17" s="1" t="s">
        <v>38</v>
      </c>
      <c r="H17" s="1" t="s">
        <v>39</v>
      </c>
      <c r="I17" s="4">
        <v>32</v>
      </c>
      <c r="J17" s="4">
        <v>34</v>
      </c>
      <c r="K17" s="4">
        <v>38</v>
      </c>
      <c r="L17" s="4">
        <v>42.6</v>
      </c>
      <c r="M17" s="4">
        <v>28</v>
      </c>
      <c r="N17" s="4">
        <v>42.2</v>
      </c>
      <c r="O17" s="4">
        <v>32</v>
      </c>
      <c r="P17" s="4">
        <v>42.8</v>
      </c>
      <c r="Q17" s="4">
        <v>48.6</v>
      </c>
      <c r="R17" s="4">
        <v>30</v>
      </c>
      <c r="S17" s="4">
        <v>42.8</v>
      </c>
      <c r="T17" s="4">
        <v>39.8</v>
      </c>
      <c r="U17" s="4">
        <v>27</v>
      </c>
      <c r="V17" s="4">
        <v>28</v>
      </c>
      <c r="W17" s="4">
        <v>48</v>
      </c>
      <c r="X17" s="4">
        <v>28</v>
      </c>
      <c r="Y17" s="4">
        <v>32</v>
      </c>
      <c r="Z17" s="4">
        <v>45</v>
      </c>
      <c r="AA17" s="4">
        <v>45</v>
      </c>
      <c r="AB17" s="4">
        <v>38.8</v>
      </c>
      <c r="AC17" s="4">
        <v>42</v>
      </c>
      <c r="AD17" s="4">
        <v>28</v>
      </c>
      <c r="AE17" s="4">
        <v>42</v>
      </c>
      <c r="AF17" s="4">
        <v>32</v>
      </c>
      <c r="AG17" s="1">
        <f t="shared" si="0"/>
        <v>888.6</v>
      </c>
      <c r="AH17" s="1">
        <f t="shared" si="1"/>
        <v>755.31</v>
      </c>
      <c r="AI17" s="1">
        <v>4.8</v>
      </c>
      <c r="AJ17" s="1">
        <v>4.8</v>
      </c>
      <c r="AK17" s="1">
        <f t="shared" si="2"/>
        <v>764.91</v>
      </c>
      <c r="AL17" s="4">
        <v>110</v>
      </c>
      <c r="AM17" s="1">
        <f t="shared" si="3"/>
        <v>125.09</v>
      </c>
    </row>
    <row r="18" s="1" customFormat="1" ht="12" spans="1:39">
      <c r="A18" s="4">
        <v>17</v>
      </c>
      <c r="B18" s="1" t="s">
        <v>3718</v>
      </c>
      <c r="C18" s="1" t="s">
        <v>34</v>
      </c>
      <c r="D18" s="1" t="s">
        <v>4130</v>
      </c>
      <c r="E18" s="1" t="s">
        <v>4162</v>
      </c>
      <c r="F18" s="1" t="s">
        <v>4163</v>
      </c>
      <c r="G18" s="1" t="s">
        <v>38</v>
      </c>
      <c r="H18" s="1" t="s">
        <v>39</v>
      </c>
      <c r="I18" s="4">
        <v>32</v>
      </c>
      <c r="J18" s="4">
        <v>34</v>
      </c>
      <c r="K18" s="4">
        <v>38</v>
      </c>
      <c r="L18" s="4">
        <v>42.6</v>
      </c>
      <c r="M18" s="4">
        <v>28</v>
      </c>
      <c r="N18" s="4">
        <v>42.2</v>
      </c>
      <c r="O18" s="4">
        <v>32</v>
      </c>
      <c r="P18" s="4">
        <v>42.8</v>
      </c>
      <c r="Q18" s="4">
        <v>48.6</v>
      </c>
      <c r="R18" s="4">
        <v>30</v>
      </c>
      <c r="S18" s="4">
        <v>42.8</v>
      </c>
      <c r="T18" s="4">
        <v>39.8</v>
      </c>
      <c r="U18" s="4">
        <v>27</v>
      </c>
      <c r="V18" s="4">
        <v>28</v>
      </c>
      <c r="W18" s="4">
        <v>48</v>
      </c>
      <c r="X18" s="4">
        <v>28</v>
      </c>
      <c r="Y18" s="4">
        <v>32</v>
      </c>
      <c r="Z18" s="4">
        <v>45</v>
      </c>
      <c r="AA18" s="4">
        <v>45</v>
      </c>
      <c r="AB18" s="4">
        <v>38.8</v>
      </c>
      <c r="AC18" s="4">
        <v>42</v>
      </c>
      <c r="AD18" s="4">
        <v>28</v>
      </c>
      <c r="AE18" s="4">
        <v>42</v>
      </c>
      <c r="AF18" s="4">
        <v>32</v>
      </c>
      <c r="AG18" s="1">
        <f t="shared" si="0"/>
        <v>888.6</v>
      </c>
      <c r="AH18" s="1">
        <f t="shared" si="1"/>
        <v>755.31</v>
      </c>
      <c r="AI18" s="1">
        <v>4.8</v>
      </c>
      <c r="AJ18" s="1">
        <v>4.8</v>
      </c>
      <c r="AK18" s="1">
        <f t="shared" si="2"/>
        <v>764.91</v>
      </c>
      <c r="AL18" s="4">
        <v>110</v>
      </c>
      <c r="AM18" s="1">
        <f t="shared" si="3"/>
        <v>125.09</v>
      </c>
    </row>
    <row r="19" s="1" customFormat="1" ht="12" spans="1:39">
      <c r="A19" s="4">
        <v>18</v>
      </c>
      <c r="B19" s="1" t="s">
        <v>3718</v>
      </c>
      <c r="C19" s="1" t="s">
        <v>34</v>
      </c>
      <c r="D19" s="1" t="s">
        <v>4130</v>
      </c>
      <c r="E19" s="1" t="s">
        <v>4164</v>
      </c>
      <c r="F19" s="1" t="s">
        <v>4165</v>
      </c>
      <c r="G19" s="1" t="s">
        <v>38</v>
      </c>
      <c r="H19" s="1" t="s">
        <v>39</v>
      </c>
      <c r="I19" s="4">
        <v>32</v>
      </c>
      <c r="J19" s="4">
        <v>34</v>
      </c>
      <c r="K19" s="4">
        <v>38</v>
      </c>
      <c r="L19" s="4">
        <v>42.6</v>
      </c>
      <c r="M19" s="4">
        <v>28</v>
      </c>
      <c r="N19" s="4">
        <v>42.2</v>
      </c>
      <c r="O19" s="4">
        <v>32</v>
      </c>
      <c r="P19" s="4">
        <v>42.8</v>
      </c>
      <c r="Q19" s="4">
        <v>48.6</v>
      </c>
      <c r="R19" s="4">
        <v>30</v>
      </c>
      <c r="S19" s="4">
        <v>42.8</v>
      </c>
      <c r="T19" s="4">
        <v>39.8</v>
      </c>
      <c r="U19" s="4">
        <v>27</v>
      </c>
      <c r="V19" s="4">
        <v>28</v>
      </c>
      <c r="W19" s="4">
        <v>48</v>
      </c>
      <c r="X19" s="4">
        <v>28</v>
      </c>
      <c r="Y19" s="4">
        <v>32</v>
      </c>
      <c r="Z19" s="4">
        <v>45</v>
      </c>
      <c r="AA19" s="4">
        <v>45</v>
      </c>
      <c r="AB19" s="4">
        <v>38.8</v>
      </c>
      <c r="AC19" s="4">
        <v>42</v>
      </c>
      <c r="AD19" s="4">
        <v>28</v>
      </c>
      <c r="AE19" s="4">
        <v>42</v>
      </c>
      <c r="AF19" s="4">
        <v>32</v>
      </c>
      <c r="AG19" s="1">
        <f t="shared" si="0"/>
        <v>888.6</v>
      </c>
      <c r="AH19" s="1">
        <f t="shared" si="1"/>
        <v>755.31</v>
      </c>
      <c r="AI19" s="1">
        <v>4.8</v>
      </c>
      <c r="AJ19" s="1">
        <v>4.8</v>
      </c>
      <c r="AK19" s="1">
        <f t="shared" si="2"/>
        <v>764.91</v>
      </c>
      <c r="AL19" s="4">
        <v>110</v>
      </c>
      <c r="AM19" s="1">
        <f t="shared" si="3"/>
        <v>125.09</v>
      </c>
    </row>
    <row r="20" s="1" customFormat="1" ht="12" spans="1:39">
      <c r="A20" s="4">
        <v>19</v>
      </c>
      <c r="B20" s="1" t="s">
        <v>3718</v>
      </c>
      <c r="C20" s="1" t="s">
        <v>34</v>
      </c>
      <c r="D20" s="1" t="s">
        <v>4130</v>
      </c>
      <c r="E20" s="1" t="s">
        <v>4166</v>
      </c>
      <c r="F20" s="1" t="s">
        <v>4167</v>
      </c>
      <c r="G20" s="1" t="s">
        <v>38</v>
      </c>
      <c r="H20" s="1" t="s">
        <v>39</v>
      </c>
      <c r="I20" s="4">
        <v>32</v>
      </c>
      <c r="J20" s="4">
        <v>34</v>
      </c>
      <c r="K20" s="4">
        <v>38</v>
      </c>
      <c r="L20" s="4">
        <v>42.6</v>
      </c>
      <c r="M20" s="4">
        <v>28</v>
      </c>
      <c r="N20" s="4">
        <v>42.2</v>
      </c>
      <c r="O20" s="4">
        <v>32</v>
      </c>
      <c r="P20" s="4">
        <v>42.8</v>
      </c>
      <c r="Q20" s="4">
        <v>48.6</v>
      </c>
      <c r="R20" s="4">
        <v>30</v>
      </c>
      <c r="S20" s="4">
        <v>42.8</v>
      </c>
      <c r="T20" s="4">
        <v>39.8</v>
      </c>
      <c r="U20" s="4">
        <v>27</v>
      </c>
      <c r="V20" s="4">
        <v>28</v>
      </c>
      <c r="W20" s="4">
        <v>48</v>
      </c>
      <c r="X20" s="4">
        <v>28</v>
      </c>
      <c r="Y20" s="4">
        <v>32</v>
      </c>
      <c r="Z20" s="4">
        <v>45</v>
      </c>
      <c r="AA20" s="4">
        <v>45</v>
      </c>
      <c r="AB20" s="4">
        <v>38.8</v>
      </c>
      <c r="AC20" s="4">
        <v>42</v>
      </c>
      <c r="AD20" s="4">
        <v>28</v>
      </c>
      <c r="AE20" s="4">
        <v>42</v>
      </c>
      <c r="AF20" s="4">
        <v>32</v>
      </c>
      <c r="AG20" s="1">
        <f t="shared" si="0"/>
        <v>888.6</v>
      </c>
      <c r="AH20" s="1">
        <f t="shared" si="1"/>
        <v>755.31</v>
      </c>
      <c r="AI20" s="1">
        <v>4.8</v>
      </c>
      <c r="AJ20" s="1">
        <v>4.8</v>
      </c>
      <c r="AK20" s="1">
        <f t="shared" si="2"/>
        <v>764.91</v>
      </c>
      <c r="AL20" s="4">
        <v>110</v>
      </c>
      <c r="AM20" s="1">
        <f t="shared" si="3"/>
        <v>125.09</v>
      </c>
    </row>
    <row r="21" s="1" customFormat="1" ht="12" spans="1:39">
      <c r="A21" s="4">
        <v>20</v>
      </c>
      <c r="B21" s="1" t="s">
        <v>3718</v>
      </c>
      <c r="C21" s="1" t="s">
        <v>34</v>
      </c>
      <c r="D21" s="1" t="s">
        <v>4130</v>
      </c>
      <c r="E21" s="1" t="s">
        <v>4168</v>
      </c>
      <c r="F21" s="1" t="s">
        <v>4169</v>
      </c>
      <c r="G21" s="1" t="s">
        <v>38</v>
      </c>
      <c r="H21" s="1" t="s">
        <v>39</v>
      </c>
      <c r="I21" s="4">
        <v>32</v>
      </c>
      <c r="J21" s="4">
        <v>34</v>
      </c>
      <c r="K21" s="4">
        <v>38</v>
      </c>
      <c r="L21" s="4">
        <v>42.6</v>
      </c>
      <c r="M21" s="4">
        <v>28</v>
      </c>
      <c r="N21" s="4">
        <v>42.2</v>
      </c>
      <c r="O21" s="4">
        <v>32</v>
      </c>
      <c r="P21" s="4">
        <v>42.8</v>
      </c>
      <c r="Q21" s="4">
        <v>48.6</v>
      </c>
      <c r="R21" s="4">
        <v>30</v>
      </c>
      <c r="S21" s="4">
        <v>42.8</v>
      </c>
      <c r="T21" s="4">
        <v>39.8</v>
      </c>
      <c r="U21" s="4">
        <v>27</v>
      </c>
      <c r="V21" s="4">
        <v>28</v>
      </c>
      <c r="W21" s="4">
        <v>48</v>
      </c>
      <c r="X21" s="4">
        <v>28</v>
      </c>
      <c r="Y21" s="4">
        <v>32</v>
      </c>
      <c r="Z21" s="4">
        <v>45</v>
      </c>
      <c r="AA21" s="4">
        <v>45</v>
      </c>
      <c r="AB21" s="4">
        <v>38.8</v>
      </c>
      <c r="AC21" s="4">
        <v>42</v>
      </c>
      <c r="AD21" s="4">
        <v>28</v>
      </c>
      <c r="AE21" s="4">
        <v>42</v>
      </c>
      <c r="AF21" s="4">
        <v>32</v>
      </c>
      <c r="AG21" s="1">
        <f t="shared" si="0"/>
        <v>888.6</v>
      </c>
      <c r="AH21" s="1">
        <f t="shared" si="1"/>
        <v>755.31</v>
      </c>
      <c r="AI21" s="1">
        <v>4.8</v>
      </c>
      <c r="AJ21" s="1">
        <v>4.8</v>
      </c>
      <c r="AK21" s="1">
        <f t="shared" si="2"/>
        <v>764.91</v>
      </c>
      <c r="AL21" s="4">
        <v>110</v>
      </c>
      <c r="AM21" s="1">
        <f t="shared" si="3"/>
        <v>125.09</v>
      </c>
    </row>
    <row r="22" s="1" customFormat="1" ht="12" spans="1:39">
      <c r="A22" s="4">
        <v>21</v>
      </c>
      <c r="B22" s="1" t="s">
        <v>3718</v>
      </c>
      <c r="C22" s="1" t="s">
        <v>34</v>
      </c>
      <c r="D22" s="1" t="s">
        <v>4130</v>
      </c>
      <c r="E22" s="1" t="s">
        <v>4170</v>
      </c>
      <c r="F22" s="1" t="s">
        <v>4171</v>
      </c>
      <c r="G22" s="1" t="s">
        <v>38</v>
      </c>
      <c r="H22" s="1" t="s">
        <v>39</v>
      </c>
      <c r="I22" s="4">
        <v>32</v>
      </c>
      <c r="J22" s="4">
        <v>34</v>
      </c>
      <c r="K22" s="4">
        <v>38</v>
      </c>
      <c r="L22" s="4">
        <v>42.6</v>
      </c>
      <c r="M22" s="4">
        <v>28</v>
      </c>
      <c r="N22" s="4">
        <v>42.2</v>
      </c>
      <c r="O22" s="4">
        <v>32</v>
      </c>
      <c r="P22" s="4">
        <v>42.8</v>
      </c>
      <c r="Q22" s="4">
        <v>48.6</v>
      </c>
      <c r="R22" s="4">
        <v>30</v>
      </c>
      <c r="S22" s="4">
        <v>42.8</v>
      </c>
      <c r="T22" s="4">
        <v>39.8</v>
      </c>
      <c r="U22" s="4">
        <v>27</v>
      </c>
      <c r="V22" s="4">
        <v>28</v>
      </c>
      <c r="W22" s="4">
        <v>48</v>
      </c>
      <c r="X22" s="4">
        <v>28</v>
      </c>
      <c r="Y22" s="4">
        <v>32</v>
      </c>
      <c r="Z22" s="4">
        <v>45</v>
      </c>
      <c r="AA22" s="4">
        <v>45</v>
      </c>
      <c r="AB22" s="4">
        <v>38.8</v>
      </c>
      <c r="AC22" s="4">
        <v>42</v>
      </c>
      <c r="AD22" s="4">
        <v>28</v>
      </c>
      <c r="AE22" s="4">
        <v>42</v>
      </c>
      <c r="AF22" s="4">
        <v>32</v>
      </c>
      <c r="AG22" s="1">
        <f t="shared" si="0"/>
        <v>888.6</v>
      </c>
      <c r="AH22" s="1">
        <f t="shared" si="1"/>
        <v>755.31</v>
      </c>
      <c r="AI22" s="1">
        <v>4.8</v>
      </c>
      <c r="AJ22" s="1">
        <v>4.8</v>
      </c>
      <c r="AK22" s="1">
        <f t="shared" si="2"/>
        <v>764.91</v>
      </c>
      <c r="AL22" s="4">
        <v>110</v>
      </c>
      <c r="AM22" s="1">
        <f t="shared" si="3"/>
        <v>125.09</v>
      </c>
    </row>
    <row r="23" s="1" customFormat="1" ht="12" spans="1:39">
      <c r="A23" s="4">
        <v>22</v>
      </c>
      <c r="B23" s="1" t="s">
        <v>3718</v>
      </c>
      <c r="C23" s="1" t="s">
        <v>34</v>
      </c>
      <c r="D23" s="1" t="s">
        <v>4130</v>
      </c>
      <c r="E23" s="1" t="s">
        <v>4172</v>
      </c>
      <c r="F23" s="1" t="s">
        <v>4173</v>
      </c>
      <c r="G23" s="1" t="s">
        <v>38</v>
      </c>
      <c r="H23" s="1" t="s">
        <v>39</v>
      </c>
      <c r="I23" s="4">
        <v>32</v>
      </c>
      <c r="J23" s="4">
        <v>34</v>
      </c>
      <c r="K23" s="4">
        <v>38</v>
      </c>
      <c r="L23" s="4">
        <v>42.6</v>
      </c>
      <c r="M23" s="4">
        <v>28</v>
      </c>
      <c r="N23" s="4">
        <v>42.2</v>
      </c>
      <c r="O23" s="4">
        <v>32</v>
      </c>
      <c r="P23" s="4">
        <v>42.8</v>
      </c>
      <c r="Q23" s="4">
        <v>48.6</v>
      </c>
      <c r="R23" s="4">
        <v>30</v>
      </c>
      <c r="S23" s="4">
        <v>42.8</v>
      </c>
      <c r="T23" s="4">
        <v>39.8</v>
      </c>
      <c r="U23" s="4">
        <v>27</v>
      </c>
      <c r="V23" s="4">
        <v>28</v>
      </c>
      <c r="W23" s="4">
        <v>48</v>
      </c>
      <c r="X23" s="4">
        <v>28</v>
      </c>
      <c r="Y23" s="4">
        <v>32</v>
      </c>
      <c r="Z23" s="4">
        <v>45</v>
      </c>
      <c r="AA23" s="4">
        <v>45</v>
      </c>
      <c r="AB23" s="4">
        <v>38.8</v>
      </c>
      <c r="AC23" s="4">
        <v>42</v>
      </c>
      <c r="AD23" s="4">
        <v>28</v>
      </c>
      <c r="AE23" s="4">
        <v>42</v>
      </c>
      <c r="AF23" s="4">
        <v>32</v>
      </c>
      <c r="AG23" s="1">
        <f t="shared" si="0"/>
        <v>888.6</v>
      </c>
      <c r="AH23" s="1">
        <f t="shared" si="1"/>
        <v>755.31</v>
      </c>
      <c r="AI23" s="1">
        <v>4.8</v>
      </c>
      <c r="AJ23" s="1">
        <v>4.8</v>
      </c>
      <c r="AK23" s="1">
        <f t="shared" si="2"/>
        <v>764.91</v>
      </c>
      <c r="AL23" s="4">
        <v>110</v>
      </c>
      <c r="AM23" s="1">
        <f t="shared" si="3"/>
        <v>125.09</v>
      </c>
    </row>
    <row r="24" s="1" customFormat="1" ht="12" spans="1:39">
      <c r="A24" s="4">
        <v>23</v>
      </c>
      <c r="B24" s="1" t="s">
        <v>3718</v>
      </c>
      <c r="C24" s="1" t="s">
        <v>34</v>
      </c>
      <c r="D24" s="1" t="s">
        <v>4130</v>
      </c>
      <c r="E24" s="1" t="s">
        <v>4174</v>
      </c>
      <c r="F24" s="1" t="s">
        <v>4175</v>
      </c>
      <c r="G24" s="1" t="s">
        <v>38</v>
      </c>
      <c r="H24" s="1" t="s">
        <v>39</v>
      </c>
      <c r="I24" s="4">
        <v>32</v>
      </c>
      <c r="J24" s="4">
        <v>34</v>
      </c>
      <c r="K24" s="4">
        <v>38</v>
      </c>
      <c r="L24" s="4">
        <v>42.6</v>
      </c>
      <c r="M24" s="4">
        <v>28</v>
      </c>
      <c r="N24" s="4">
        <v>42.2</v>
      </c>
      <c r="O24" s="4">
        <v>32</v>
      </c>
      <c r="P24" s="4">
        <v>42.8</v>
      </c>
      <c r="Q24" s="4">
        <v>48.6</v>
      </c>
      <c r="R24" s="4">
        <v>30</v>
      </c>
      <c r="S24" s="4">
        <v>42.8</v>
      </c>
      <c r="T24" s="4">
        <v>39.8</v>
      </c>
      <c r="U24" s="4">
        <v>27</v>
      </c>
      <c r="V24" s="4">
        <v>28</v>
      </c>
      <c r="W24" s="4">
        <v>48</v>
      </c>
      <c r="X24" s="4">
        <v>28</v>
      </c>
      <c r="Y24" s="4">
        <v>32</v>
      </c>
      <c r="Z24" s="4">
        <v>45</v>
      </c>
      <c r="AA24" s="4">
        <v>45</v>
      </c>
      <c r="AB24" s="4">
        <v>38.8</v>
      </c>
      <c r="AC24" s="4">
        <v>42</v>
      </c>
      <c r="AD24" s="4">
        <v>28</v>
      </c>
      <c r="AE24" s="4">
        <v>42</v>
      </c>
      <c r="AF24" s="4">
        <v>32</v>
      </c>
      <c r="AG24" s="1">
        <f t="shared" si="0"/>
        <v>888.6</v>
      </c>
      <c r="AH24" s="1">
        <f t="shared" si="1"/>
        <v>755.31</v>
      </c>
      <c r="AI24" s="1">
        <v>4.8</v>
      </c>
      <c r="AJ24" s="1">
        <v>4.8</v>
      </c>
      <c r="AK24" s="1">
        <f t="shared" si="2"/>
        <v>764.91</v>
      </c>
      <c r="AL24" s="4">
        <v>110</v>
      </c>
      <c r="AM24" s="1">
        <f t="shared" si="3"/>
        <v>125.09</v>
      </c>
    </row>
    <row r="25" s="1" customFormat="1" ht="12" spans="1:39">
      <c r="A25" s="4">
        <v>24</v>
      </c>
      <c r="B25" s="1" t="s">
        <v>3718</v>
      </c>
      <c r="C25" s="1" t="s">
        <v>34</v>
      </c>
      <c r="D25" s="1" t="s">
        <v>4130</v>
      </c>
      <c r="E25" s="1" t="s">
        <v>4176</v>
      </c>
      <c r="F25" s="1" t="s">
        <v>4177</v>
      </c>
      <c r="G25" s="1" t="s">
        <v>38</v>
      </c>
      <c r="H25" s="1" t="s">
        <v>39</v>
      </c>
      <c r="I25" s="4">
        <v>32</v>
      </c>
      <c r="J25" s="4">
        <v>34</v>
      </c>
      <c r="K25" s="4">
        <v>38</v>
      </c>
      <c r="L25" s="4">
        <v>42.6</v>
      </c>
      <c r="M25" s="4">
        <v>28</v>
      </c>
      <c r="N25" s="4">
        <v>42.2</v>
      </c>
      <c r="O25" s="4">
        <v>32</v>
      </c>
      <c r="P25" s="4">
        <v>42.8</v>
      </c>
      <c r="Q25" s="4">
        <v>48.6</v>
      </c>
      <c r="R25" s="4">
        <v>30</v>
      </c>
      <c r="S25" s="4">
        <v>42.8</v>
      </c>
      <c r="T25" s="4">
        <v>39.8</v>
      </c>
      <c r="U25" s="4">
        <v>27</v>
      </c>
      <c r="V25" s="4">
        <v>28</v>
      </c>
      <c r="W25" s="4">
        <v>48</v>
      </c>
      <c r="X25" s="4">
        <v>28</v>
      </c>
      <c r="Y25" s="4">
        <v>32</v>
      </c>
      <c r="Z25" s="4">
        <v>45</v>
      </c>
      <c r="AA25" s="4">
        <v>45</v>
      </c>
      <c r="AB25" s="4">
        <v>38.8</v>
      </c>
      <c r="AC25" s="4">
        <v>42</v>
      </c>
      <c r="AD25" s="4">
        <v>28</v>
      </c>
      <c r="AE25" s="4">
        <v>42</v>
      </c>
      <c r="AF25" s="4">
        <v>32</v>
      </c>
      <c r="AG25" s="1">
        <f t="shared" si="0"/>
        <v>888.6</v>
      </c>
      <c r="AH25" s="1">
        <f t="shared" si="1"/>
        <v>755.31</v>
      </c>
      <c r="AI25" s="1">
        <v>4.8</v>
      </c>
      <c r="AJ25" s="1">
        <v>4.8</v>
      </c>
      <c r="AK25" s="1">
        <f t="shared" si="2"/>
        <v>764.91</v>
      </c>
      <c r="AL25" s="4">
        <v>110</v>
      </c>
      <c r="AM25" s="1">
        <f t="shared" si="3"/>
        <v>125.09</v>
      </c>
    </row>
    <row r="26" s="1" customFormat="1" ht="12" spans="1:39">
      <c r="A26" s="4">
        <v>25</v>
      </c>
      <c r="B26" s="1" t="s">
        <v>3718</v>
      </c>
      <c r="C26" s="1" t="s">
        <v>34</v>
      </c>
      <c r="D26" s="1" t="s">
        <v>4130</v>
      </c>
      <c r="E26" s="1" t="s">
        <v>4178</v>
      </c>
      <c r="F26" s="1" t="s">
        <v>4179</v>
      </c>
      <c r="G26" s="1" t="s">
        <v>38</v>
      </c>
      <c r="H26" s="1" t="s">
        <v>39</v>
      </c>
      <c r="I26" s="4">
        <v>32</v>
      </c>
      <c r="J26" s="4">
        <v>34</v>
      </c>
      <c r="K26" s="4">
        <v>38</v>
      </c>
      <c r="L26" s="4">
        <v>42.6</v>
      </c>
      <c r="M26" s="4">
        <v>28</v>
      </c>
      <c r="N26" s="4">
        <v>42.2</v>
      </c>
      <c r="O26" s="4">
        <v>32</v>
      </c>
      <c r="P26" s="4">
        <v>42.8</v>
      </c>
      <c r="Q26" s="4">
        <v>48.6</v>
      </c>
      <c r="R26" s="4">
        <v>30</v>
      </c>
      <c r="S26" s="4">
        <v>42.8</v>
      </c>
      <c r="T26" s="4">
        <v>39.8</v>
      </c>
      <c r="U26" s="4">
        <v>27</v>
      </c>
      <c r="V26" s="4">
        <v>28</v>
      </c>
      <c r="W26" s="4">
        <v>48</v>
      </c>
      <c r="X26" s="4">
        <v>28</v>
      </c>
      <c r="Y26" s="4">
        <v>32</v>
      </c>
      <c r="Z26" s="4">
        <v>45</v>
      </c>
      <c r="AA26" s="4">
        <v>45</v>
      </c>
      <c r="AB26" s="4">
        <v>38.8</v>
      </c>
      <c r="AC26" s="4">
        <v>42</v>
      </c>
      <c r="AD26" s="4">
        <v>28</v>
      </c>
      <c r="AE26" s="4">
        <v>42</v>
      </c>
      <c r="AF26" s="4">
        <v>32</v>
      </c>
      <c r="AG26" s="1">
        <f t="shared" si="0"/>
        <v>888.6</v>
      </c>
      <c r="AH26" s="1">
        <f t="shared" si="1"/>
        <v>755.31</v>
      </c>
      <c r="AI26" s="1">
        <v>4.8</v>
      </c>
      <c r="AJ26" s="1">
        <v>4.8</v>
      </c>
      <c r="AK26" s="1">
        <f t="shared" si="2"/>
        <v>764.91</v>
      </c>
      <c r="AL26" s="4">
        <v>110</v>
      </c>
      <c r="AM26" s="1">
        <f t="shared" si="3"/>
        <v>125.09</v>
      </c>
    </row>
    <row r="27" s="1" customFormat="1" ht="12" spans="1:39">
      <c r="A27" s="4">
        <v>26</v>
      </c>
      <c r="B27" s="1" t="s">
        <v>3718</v>
      </c>
      <c r="C27" s="1" t="s">
        <v>34</v>
      </c>
      <c r="D27" s="1" t="s">
        <v>4130</v>
      </c>
      <c r="E27" s="1" t="s">
        <v>4180</v>
      </c>
      <c r="F27" s="1" t="s">
        <v>4181</v>
      </c>
      <c r="G27" s="1" t="s">
        <v>38</v>
      </c>
      <c r="H27" s="1" t="s">
        <v>39</v>
      </c>
      <c r="I27" s="4">
        <v>32</v>
      </c>
      <c r="J27" s="4">
        <v>34</v>
      </c>
      <c r="K27" s="4">
        <v>38</v>
      </c>
      <c r="L27" s="4">
        <v>42.6</v>
      </c>
      <c r="M27" s="4">
        <v>28</v>
      </c>
      <c r="N27" s="4">
        <v>42.2</v>
      </c>
      <c r="O27" s="4">
        <v>32</v>
      </c>
      <c r="P27" s="4">
        <v>42.8</v>
      </c>
      <c r="Q27" s="4">
        <v>48.6</v>
      </c>
      <c r="R27" s="4">
        <v>30</v>
      </c>
      <c r="S27" s="4">
        <v>42.8</v>
      </c>
      <c r="T27" s="4">
        <v>39.8</v>
      </c>
      <c r="U27" s="4">
        <v>27</v>
      </c>
      <c r="V27" s="4">
        <v>28</v>
      </c>
      <c r="W27" s="4">
        <v>48</v>
      </c>
      <c r="X27" s="4">
        <v>28</v>
      </c>
      <c r="Y27" s="4">
        <v>32</v>
      </c>
      <c r="Z27" s="4">
        <v>45</v>
      </c>
      <c r="AA27" s="4">
        <v>45</v>
      </c>
      <c r="AB27" s="4">
        <v>38.8</v>
      </c>
      <c r="AC27" s="4">
        <v>42</v>
      </c>
      <c r="AD27" s="4">
        <v>28</v>
      </c>
      <c r="AE27" s="4">
        <v>42</v>
      </c>
      <c r="AF27" s="4">
        <v>32</v>
      </c>
      <c r="AG27" s="1">
        <f t="shared" si="0"/>
        <v>888.6</v>
      </c>
      <c r="AH27" s="1">
        <f t="shared" si="1"/>
        <v>755.31</v>
      </c>
      <c r="AI27" s="1">
        <v>4.8</v>
      </c>
      <c r="AJ27" s="1">
        <v>4.8</v>
      </c>
      <c r="AK27" s="1">
        <f t="shared" si="2"/>
        <v>764.91</v>
      </c>
      <c r="AL27" s="4">
        <v>110</v>
      </c>
      <c r="AM27" s="1">
        <f t="shared" si="3"/>
        <v>125.09</v>
      </c>
    </row>
    <row r="28" s="1" customFormat="1" ht="12" spans="1:39">
      <c r="A28" s="4">
        <v>27</v>
      </c>
      <c r="B28" s="1" t="s">
        <v>3718</v>
      </c>
      <c r="C28" s="1" t="s">
        <v>34</v>
      </c>
      <c r="D28" s="1" t="s">
        <v>4130</v>
      </c>
      <c r="E28" s="1" t="s">
        <v>4182</v>
      </c>
      <c r="F28" s="1" t="s">
        <v>4183</v>
      </c>
      <c r="G28" s="1" t="s">
        <v>38</v>
      </c>
      <c r="H28" s="1" t="s">
        <v>39</v>
      </c>
      <c r="I28" s="4">
        <v>32</v>
      </c>
      <c r="J28" s="4">
        <v>34</v>
      </c>
      <c r="K28" s="4">
        <v>38</v>
      </c>
      <c r="L28" s="4">
        <v>42.6</v>
      </c>
      <c r="M28" s="4">
        <v>28</v>
      </c>
      <c r="N28" s="4">
        <v>42.2</v>
      </c>
      <c r="O28" s="4">
        <v>32</v>
      </c>
      <c r="P28" s="4">
        <v>42.8</v>
      </c>
      <c r="Q28" s="4">
        <v>48.6</v>
      </c>
      <c r="R28" s="4">
        <v>30</v>
      </c>
      <c r="S28" s="4">
        <v>42.8</v>
      </c>
      <c r="T28" s="4">
        <v>39.8</v>
      </c>
      <c r="U28" s="4">
        <v>27</v>
      </c>
      <c r="V28" s="4">
        <v>28</v>
      </c>
      <c r="W28" s="4">
        <v>48</v>
      </c>
      <c r="X28" s="4">
        <v>28</v>
      </c>
      <c r="Y28" s="4">
        <v>32</v>
      </c>
      <c r="Z28" s="4">
        <v>45</v>
      </c>
      <c r="AA28" s="4">
        <v>45</v>
      </c>
      <c r="AB28" s="4">
        <v>38.8</v>
      </c>
      <c r="AC28" s="4">
        <v>42</v>
      </c>
      <c r="AD28" s="4">
        <v>28</v>
      </c>
      <c r="AE28" s="4">
        <v>42</v>
      </c>
      <c r="AF28" s="4">
        <v>32</v>
      </c>
      <c r="AG28" s="1">
        <f t="shared" si="0"/>
        <v>888.6</v>
      </c>
      <c r="AH28" s="1">
        <f t="shared" si="1"/>
        <v>755.31</v>
      </c>
      <c r="AI28" s="1">
        <v>4.8</v>
      </c>
      <c r="AJ28" s="1">
        <v>4.8</v>
      </c>
      <c r="AK28" s="1">
        <f t="shared" si="2"/>
        <v>764.91</v>
      </c>
      <c r="AL28" s="4">
        <v>110</v>
      </c>
      <c r="AM28" s="1">
        <f t="shared" si="3"/>
        <v>125.09</v>
      </c>
    </row>
    <row r="29" s="1" customFormat="1" ht="12" spans="1:39">
      <c r="A29" s="4">
        <v>28</v>
      </c>
      <c r="B29" s="1" t="s">
        <v>3718</v>
      </c>
      <c r="C29" s="1" t="s">
        <v>34</v>
      </c>
      <c r="D29" s="1" t="s">
        <v>4184</v>
      </c>
      <c r="E29" s="1" t="s">
        <v>4185</v>
      </c>
      <c r="F29" s="1" t="s">
        <v>489</v>
      </c>
      <c r="G29" s="1" t="s">
        <v>38</v>
      </c>
      <c r="H29" s="1" t="s">
        <v>39</v>
      </c>
      <c r="I29" s="4">
        <v>32</v>
      </c>
      <c r="J29" s="4">
        <v>34</v>
      </c>
      <c r="K29" s="4">
        <v>38</v>
      </c>
      <c r="L29" s="4">
        <v>42.6</v>
      </c>
      <c r="M29" s="4">
        <v>28</v>
      </c>
      <c r="N29" s="4">
        <v>42.2</v>
      </c>
      <c r="O29" s="4">
        <v>32</v>
      </c>
      <c r="P29" s="4">
        <v>42.8</v>
      </c>
      <c r="Q29" s="4">
        <v>48.6</v>
      </c>
      <c r="R29" s="4">
        <v>30</v>
      </c>
      <c r="S29" s="4">
        <v>42.8</v>
      </c>
      <c r="T29" s="4">
        <v>39.8</v>
      </c>
      <c r="U29" s="4">
        <v>27</v>
      </c>
      <c r="V29" s="4">
        <v>28</v>
      </c>
      <c r="W29" s="4">
        <v>48</v>
      </c>
      <c r="X29" s="4">
        <v>28</v>
      </c>
      <c r="Y29" s="4">
        <v>32</v>
      </c>
      <c r="Z29" s="4">
        <v>45</v>
      </c>
      <c r="AA29" s="4">
        <v>45</v>
      </c>
      <c r="AB29" s="4">
        <v>38.8</v>
      </c>
      <c r="AC29" s="4">
        <v>42</v>
      </c>
      <c r="AD29" s="4">
        <v>28</v>
      </c>
      <c r="AE29" s="4">
        <v>42</v>
      </c>
      <c r="AF29" s="4">
        <v>32</v>
      </c>
      <c r="AG29" s="1">
        <f t="shared" si="0"/>
        <v>888.6</v>
      </c>
      <c r="AH29" s="1">
        <f t="shared" si="1"/>
        <v>755.31</v>
      </c>
      <c r="AI29" s="1">
        <v>4.8</v>
      </c>
      <c r="AJ29" s="1">
        <v>4.8</v>
      </c>
      <c r="AK29" s="1">
        <f t="shared" si="2"/>
        <v>764.91</v>
      </c>
      <c r="AL29" s="4">
        <v>110</v>
      </c>
      <c r="AM29" s="1">
        <f t="shared" si="3"/>
        <v>125.09</v>
      </c>
    </row>
    <row r="30" s="1" customFormat="1" ht="12" spans="1:39">
      <c r="A30" s="4">
        <v>29</v>
      </c>
      <c r="B30" s="1" t="s">
        <v>3718</v>
      </c>
      <c r="C30" s="1" t="s">
        <v>34</v>
      </c>
      <c r="D30" s="1" t="s">
        <v>4184</v>
      </c>
      <c r="E30" s="1" t="s">
        <v>4186</v>
      </c>
      <c r="F30" s="1" t="s">
        <v>4187</v>
      </c>
      <c r="G30" s="1" t="s">
        <v>38</v>
      </c>
      <c r="H30" s="1" t="s">
        <v>39</v>
      </c>
      <c r="I30" s="4">
        <v>32</v>
      </c>
      <c r="J30" s="4">
        <v>34</v>
      </c>
      <c r="K30" s="4">
        <v>38</v>
      </c>
      <c r="L30" s="4">
        <v>42.6</v>
      </c>
      <c r="M30" s="4">
        <v>28</v>
      </c>
      <c r="N30" s="4">
        <v>42.2</v>
      </c>
      <c r="O30" s="4">
        <v>32</v>
      </c>
      <c r="P30" s="4">
        <v>42.8</v>
      </c>
      <c r="Q30" s="4">
        <v>48.6</v>
      </c>
      <c r="R30" s="4">
        <v>30</v>
      </c>
      <c r="S30" s="4">
        <v>42.8</v>
      </c>
      <c r="T30" s="4">
        <v>39.8</v>
      </c>
      <c r="U30" s="4">
        <v>27</v>
      </c>
      <c r="V30" s="4">
        <v>28</v>
      </c>
      <c r="W30" s="4">
        <v>48</v>
      </c>
      <c r="X30" s="4">
        <v>28</v>
      </c>
      <c r="Y30" s="4">
        <v>32</v>
      </c>
      <c r="Z30" s="4">
        <v>45</v>
      </c>
      <c r="AA30" s="4">
        <v>45</v>
      </c>
      <c r="AB30" s="4">
        <v>38.8</v>
      </c>
      <c r="AC30" s="4">
        <v>42</v>
      </c>
      <c r="AD30" s="4">
        <v>28</v>
      </c>
      <c r="AE30" s="4">
        <v>42</v>
      </c>
      <c r="AF30" s="4">
        <v>32</v>
      </c>
      <c r="AG30" s="1">
        <f t="shared" si="0"/>
        <v>888.6</v>
      </c>
      <c r="AH30" s="1">
        <f t="shared" si="1"/>
        <v>755.31</v>
      </c>
      <c r="AI30" s="1">
        <v>4.8</v>
      </c>
      <c r="AJ30" s="1">
        <v>4.8</v>
      </c>
      <c r="AK30" s="1">
        <f t="shared" si="2"/>
        <v>764.91</v>
      </c>
      <c r="AL30" s="4">
        <v>110</v>
      </c>
      <c r="AM30" s="1">
        <f t="shared" si="3"/>
        <v>125.09</v>
      </c>
    </row>
    <row r="31" s="1" customFormat="1" ht="12" spans="1:39">
      <c r="A31" s="4">
        <v>30</v>
      </c>
      <c r="B31" s="1" t="s">
        <v>3718</v>
      </c>
      <c r="C31" s="1" t="s">
        <v>34</v>
      </c>
      <c r="D31" s="1" t="s">
        <v>4184</v>
      </c>
      <c r="E31" s="1" t="s">
        <v>4188</v>
      </c>
      <c r="F31" s="1" t="s">
        <v>4189</v>
      </c>
      <c r="G31" s="1" t="s">
        <v>38</v>
      </c>
      <c r="H31" s="1" t="s">
        <v>39</v>
      </c>
      <c r="I31" s="4">
        <v>32</v>
      </c>
      <c r="J31" s="4">
        <v>34</v>
      </c>
      <c r="K31" s="4">
        <v>38</v>
      </c>
      <c r="L31" s="4">
        <v>42.6</v>
      </c>
      <c r="M31" s="4">
        <v>28</v>
      </c>
      <c r="N31" s="4">
        <v>42.2</v>
      </c>
      <c r="O31" s="4">
        <v>32</v>
      </c>
      <c r="P31" s="4">
        <v>42.8</v>
      </c>
      <c r="Q31" s="4">
        <v>48.6</v>
      </c>
      <c r="R31" s="4">
        <v>30</v>
      </c>
      <c r="S31" s="4">
        <v>42.8</v>
      </c>
      <c r="T31" s="4">
        <v>39.8</v>
      </c>
      <c r="U31" s="4">
        <v>27</v>
      </c>
      <c r="V31" s="4">
        <v>28</v>
      </c>
      <c r="W31" s="4">
        <v>48</v>
      </c>
      <c r="X31" s="4">
        <v>28</v>
      </c>
      <c r="Y31" s="4">
        <v>32</v>
      </c>
      <c r="Z31" s="4">
        <v>45</v>
      </c>
      <c r="AA31" s="4">
        <v>45</v>
      </c>
      <c r="AB31" s="4">
        <v>38.8</v>
      </c>
      <c r="AC31" s="4">
        <v>42</v>
      </c>
      <c r="AD31" s="4">
        <v>28</v>
      </c>
      <c r="AE31" s="4">
        <v>42</v>
      </c>
      <c r="AF31" s="4">
        <v>32</v>
      </c>
      <c r="AG31" s="1">
        <f t="shared" si="0"/>
        <v>888.6</v>
      </c>
      <c r="AH31" s="1">
        <f t="shared" si="1"/>
        <v>755.31</v>
      </c>
      <c r="AI31" s="1">
        <v>4.8</v>
      </c>
      <c r="AJ31" s="1">
        <v>4.8</v>
      </c>
      <c r="AK31" s="1">
        <f t="shared" si="2"/>
        <v>764.91</v>
      </c>
      <c r="AL31" s="4">
        <v>110</v>
      </c>
      <c r="AM31" s="1">
        <f t="shared" si="3"/>
        <v>125.09</v>
      </c>
    </row>
    <row r="32" s="1" customFormat="1" ht="12" spans="1:39">
      <c r="A32" s="4">
        <v>31</v>
      </c>
      <c r="B32" s="1" t="s">
        <v>3718</v>
      </c>
      <c r="C32" s="1" t="s">
        <v>34</v>
      </c>
      <c r="D32" s="1" t="s">
        <v>4184</v>
      </c>
      <c r="E32" s="1" t="s">
        <v>4190</v>
      </c>
      <c r="F32" s="1" t="s">
        <v>4191</v>
      </c>
      <c r="G32" s="1" t="s">
        <v>38</v>
      </c>
      <c r="H32" s="1" t="s">
        <v>39</v>
      </c>
      <c r="I32" s="4">
        <v>32</v>
      </c>
      <c r="J32" s="4">
        <v>34</v>
      </c>
      <c r="K32" s="4">
        <v>38</v>
      </c>
      <c r="L32" s="4">
        <v>42.6</v>
      </c>
      <c r="M32" s="4">
        <v>28</v>
      </c>
      <c r="N32" s="4">
        <v>42.2</v>
      </c>
      <c r="O32" s="4">
        <v>32</v>
      </c>
      <c r="P32" s="4">
        <v>42.8</v>
      </c>
      <c r="Q32" s="4">
        <v>48.6</v>
      </c>
      <c r="R32" s="4">
        <v>30</v>
      </c>
      <c r="S32" s="4">
        <v>42.8</v>
      </c>
      <c r="T32" s="4">
        <v>39.8</v>
      </c>
      <c r="U32" s="4">
        <v>27</v>
      </c>
      <c r="V32" s="4">
        <v>28</v>
      </c>
      <c r="W32" s="4">
        <v>48</v>
      </c>
      <c r="X32" s="4">
        <v>28</v>
      </c>
      <c r="Y32" s="4">
        <v>32</v>
      </c>
      <c r="Z32" s="4">
        <v>45</v>
      </c>
      <c r="AA32" s="4">
        <v>45</v>
      </c>
      <c r="AB32" s="4">
        <v>38.8</v>
      </c>
      <c r="AC32" s="4">
        <v>42</v>
      </c>
      <c r="AD32" s="4">
        <v>28</v>
      </c>
      <c r="AE32" s="4">
        <v>42</v>
      </c>
      <c r="AF32" s="4">
        <v>32</v>
      </c>
      <c r="AG32" s="1">
        <f t="shared" si="0"/>
        <v>888.6</v>
      </c>
      <c r="AH32" s="1">
        <f t="shared" si="1"/>
        <v>755.31</v>
      </c>
      <c r="AI32" s="1">
        <v>4.8</v>
      </c>
      <c r="AJ32" s="1">
        <v>4.8</v>
      </c>
      <c r="AK32" s="1">
        <f t="shared" si="2"/>
        <v>764.91</v>
      </c>
      <c r="AL32" s="4">
        <v>110</v>
      </c>
      <c r="AM32" s="1">
        <f t="shared" si="3"/>
        <v>125.09</v>
      </c>
    </row>
    <row r="33" s="1" customFormat="1" ht="12" spans="1:39">
      <c r="A33" s="4">
        <v>32</v>
      </c>
      <c r="B33" s="1" t="s">
        <v>3718</v>
      </c>
      <c r="C33" s="1" t="s">
        <v>34</v>
      </c>
      <c r="D33" s="1" t="s">
        <v>4184</v>
      </c>
      <c r="E33" s="1" t="s">
        <v>4192</v>
      </c>
      <c r="F33" s="1" t="s">
        <v>4193</v>
      </c>
      <c r="G33" s="1" t="s">
        <v>38</v>
      </c>
      <c r="H33" s="1" t="s">
        <v>39</v>
      </c>
      <c r="I33" s="4">
        <v>32</v>
      </c>
      <c r="J33" s="4">
        <v>34</v>
      </c>
      <c r="K33" s="4">
        <v>38</v>
      </c>
      <c r="L33" s="4">
        <v>42.6</v>
      </c>
      <c r="M33" s="4">
        <v>28</v>
      </c>
      <c r="N33" s="4">
        <v>42.2</v>
      </c>
      <c r="O33" s="4">
        <v>32</v>
      </c>
      <c r="P33" s="4">
        <v>42.8</v>
      </c>
      <c r="Q33" s="4">
        <v>48.6</v>
      </c>
      <c r="R33" s="4">
        <v>30</v>
      </c>
      <c r="S33" s="4">
        <v>42.8</v>
      </c>
      <c r="T33" s="4">
        <v>39.8</v>
      </c>
      <c r="U33" s="4">
        <v>27</v>
      </c>
      <c r="V33" s="4">
        <v>28</v>
      </c>
      <c r="W33" s="4">
        <v>48</v>
      </c>
      <c r="X33" s="4">
        <v>28</v>
      </c>
      <c r="Y33" s="4">
        <v>32</v>
      </c>
      <c r="Z33" s="4">
        <v>45</v>
      </c>
      <c r="AA33" s="4">
        <v>45</v>
      </c>
      <c r="AB33" s="4">
        <v>38.8</v>
      </c>
      <c r="AC33" s="4">
        <v>42</v>
      </c>
      <c r="AD33" s="4">
        <v>28</v>
      </c>
      <c r="AE33" s="4">
        <v>42</v>
      </c>
      <c r="AF33" s="4">
        <v>32</v>
      </c>
      <c r="AG33" s="1">
        <f t="shared" si="0"/>
        <v>888.6</v>
      </c>
      <c r="AH33" s="1">
        <f t="shared" si="1"/>
        <v>755.31</v>
      </c>
      <c r="AI33" s="1">
        <v>4.8</v>
      </c>
      <c r="AJ33" s="1">
        <v>4.8</v>
      </c>
      <c r="AK33" s="1">
        <f t="shared" si="2"/>
        <v>764.91</v>
      </c>
      <c r="AL33" s="4">
        <v>110</v>
      </c>
      <c r="AM33" s="1">
        <f t="shared" si="3"/>
        <v>125.09</v>
      </c>
    </row>
    <row r="34" s="1" customFormat="1" ht="12" spans="1:39">
      <c r="A34" s="4">
        <v>33</v>
      </c>
      <c r="B34" s="1" t="s">
        <v>3718</v>
      </c>
      <c r="C34" s="1" t="s">
        <v>34</v>
      </c>
      <c r="D34" s="1" t="s">
        <v>4184</v>
      </c>
      <c r="E34" s="1" t="s">
        <v>4194</v>
      </c>
      <c r="F34" s="1" t="s">
        <v>4195</v>
      </c>
      <c r="G34" s="1" t="s">
        <v>38</v>
      </c>
      <c r="H34" s="1" t="s">
        <v>39</v>
      </c>
      <c r="I34" s="4">
        <v>32</v>
      </c>
      <c r="J34" s="4">
        <v>34</v>
      </c>
      <c r="K34" s="4">
        <v>38</v>
      </c>
      <c r="L34" s="4">
        <v>42.6</v>
      </c>
      <c r="M34" s="4">
        <v>28</v>
      </c>
      <c r="N34" s="4">
        <v>42.2</v>
      </c>
      <c r="O34" s="4">
        <v>32</v>
      </c>
      <c r="P34" s="4">
        <v>42.8</v>
      </c>
      <c r="Q34" s="4">
        <v>48.6</v>
      </c>
      <c r="R34" s="4">
        <v>30</v>
      </c>
      <c r="S34" s="4">
        <v>42.8</v>
      </c>
      <c r="T34" s="4">
        <v>39.8</v>
      </c>
      <c r="U34" s="4">
        <v>27</v>
      </c>
      <c r="V34" s="4">
        <v>28</v>
      </c>
      <c r="W34" s="4">
        <v>48</v>
      </c>
      <c r="X34" s="4">
        <v>28</v>
      </c>
      <c r="Y34" s="4">
        <v>32</v>
      </c>
      <c r="Z34" s="4">
        <v>45</v>
      </c>
      <c r="AA34" s="4">
        <v>45</v>
      </c>
      <c r="AB34" s="4">
        <v>38.8</v>
      </c>
      <c r="AC34" s="4">
        <v>42</v>
      </c>
      <c r="AD34" s="4">
        <v>28</v>
      </c>
      <c r="AE34" s="4">
        <v>42</v>
      </c>
      <c r="AF34" s="4">
        <v>32</v>
      </c>
      <c r="AG34" s="1">
        <f t="shared" si="0"/>
        <v>888.6</v>
      </c>
      <c r="AH34" s="1">
        <f t="shared" si="1"/>
        <v>755.31</v>
      </c>
      <c r="AI34" s="1">
        <v>4.8</v>
      </c>
      <c r="AJ34" s="1">
        <v>4.8</v>
      </c>
      <c r="AK34" s="1">
        <f t="shared" si="2"/>
        <v>764.91</v>
      </c>
      <c r="AL34" s="4">
        <v>110</v>
      </c>
      <c r="AM34" s="1">
        <f t="shared" si="3"/>
        <v>125.09</v>
      </c>
    </row>
    <row r="35" s="1" customFormat="1" ht="12" spans="1:39">
      <c r="A35" s="4">
        <v>34</v>
      </c>
      <c r="B35" s="1" t="s">
        <v>3718</v>
      </c>
      <c r="C35" s="1" t="s">
        <v>34</v>
      </c>
      <c r="D35" s="1" t="s">
        <v>4184</v>
      </c>
      <c r="E35" s="1" t="s">
        <v>4196</v>
      </c>
      <c r="F35" s="1" t="s">
        <v>4197</v>
      </c>
      <c r="G35" s="1" t="s">
        <v>38</v>
      </c>
      <c r="H35" s="1" t="s">
        <v>39</v>
      </c>
      <c r="I35" s="4">
        <v>32</v>
      </c>
      <c r="J35" s="4">
        <v>34</v>
      </c>
      <c r="K35" s="4">
        <v>38</v>
      </c>
      <c r="L35" s="4">
        <v>42.6</v>
      </c>
      <c r="M35" s="4">
        <v>28</v>
      </c>
      <c r="N35" s="4">
        <v>42.2</v>
      </c>
      <c r="O35" s="4">
        <v>32</v>
      </c>
      <c r="P35" s="4">
        <v>42.8</v>
      </c>
      <c r="Q35" s="4">
        <v>48.6</v>
      </c>
      <c r="R35" s="4">
        <v>30</v>
      </c>
      <c r="S35" s="4">
        <v>42.8</v>
      </c>
      <c r="T35" s="4">
        <v>39.8</v>
      </c>
      <c r="U35" s="4">
        <v>27</v>
      </c>
      <c r="V35" s="4">
        <v>28</v>
      </c>
      <c r="W35" s="4">
        <v>48</v>
      </c>
      <c r="X35" s="4">
        <v>28</v>
      </c>
      <c r="Y35" s="4">
        <v>32</v>
      </c>
      <c r="Z35" s="4">
        <v>45</v>
      </c>
      <c r="AA35" s="4">
        <v>45</v>
      </c>
      <c r="AB35" s="4">
        <v>38.8</v>
      </c>
      <c r="AC35" s="4">
        <v>42</v>
      </c>
      <c r="AD35" s="4">
        <v>28</v>
      </c>
      <c r="AE35" s="4">
        <v>42</v>
      </c>
      <c r="AF35" s="4">
        <v>32</v>
      </c>
      <c r="AG35" s="1">
        <f t="shared" ref="AG35:AG66" si="4">SUM(I35:AF35)</f>
        <v>888.6</v>
      </c>
      <c r="AH35" s="1">
        <f t="shared" ref="AH35:AH66" si="5">AG35*0.85</f>
        <v>755.31</v>
      </c>
      <c r="AI35" s="1">
        <v>4.8</v>
      </c>
      <c r="AJ35" s="1">
        <v>4.8</v>
      </c>
      <c r="AK35" s="1">
        <f t="shared" ref="AK35:AK66" si="6">AH35+AI35+AJ35</f>
        <v>764.91</v>
      </c>
      <c r="AL35" s="4">
        <v>110</v>
      </c>
      <c r="AM35" s="1">
        <f t="shared" ref="AM35:AM66" si="7">G35-AK35-AL35</f>
        <v>125.09</v>
      </c>
    </row>
    <row r="36" s="1" customFormat="1" ht="12" spans="1:39">
      <c r="A36" s="4">
        <v>35</v>
      </c>
      <c r="B36" s="1" t="s">
        <v>3718</v>
      </c>
      <c r="C36" s="1" t="s">
        <v>34</v>
      </c>
      <c r="D36" s="1" t="s">
        <v>4184</v>
      </c>
      <c r="E36" s="1" t="s">
        <v>4198</v>
      </c>
      <c r="F36" s="1" t="s">
        <v>4199</v>
      </c>
      <c r="G36" s="1" t="s">
        <v>38</v>
      </c>
      <c r="H36" s="1" t="s">
        <v>39</v>
      </c>
      <c r="I36" s="4">
        <v>32</v>
      </c>
      <c r="J36" s="4">
        <v>34</v>
      </c>
      <c r="K36" s="4">
        <v>38</v>
      </c>
      <c r="L36" s="4">
        <v>42.6</v>
      </c>
      <c r="M36" s="4">
        <v>28</v>
      </c>
      <c r="N36" s="4">
        <v>42.2</v>
      </c>
      <c r="O36" s="4">
        <v>32</v>
      </c>
      <c r="P36" s="4">
        <v>42.8</v>
      </c>
      <c r="Q36" s="4">
        <v>48.6</v>
      </c>
      <c r="R36" s="4">
        <v>30</v>
      </c>
      <c r="S36" s="4">
        <v>42.8</v>
      </c>
      <c r="T36" s="4">
        <v>39.8</v>
      </c>
      <c r="U36" s="4">
        <v>27</v>
      </c>
      <c r="V36" s="4">
        <v>28</v>
      </c>
      <c r="W36" s="4">
        <v>48</v>
      </c>
      <c r="X36" s="4">
        <v>28</v>
      </c>
      <c r="Y36" s="4">
        <v>32</v>
      </c>
      <c r="Z36" s="4">
        <v>45</v>
      </c>
      <c r="AA36" s="4">
        <v>45</v>
      </c>
      <c r="AB36" s="4">
        <v>38.8</v>
      </c>
      <c r="AC36" s="4">
        <v>42</v>
      </c>
      <c r="AD36" s="4">
        <v>28</v>
      </c>
      <c r="AE36" s="4">
        <v>42</v>
      </c>
      <c r="AF36" s="4">
        <v>32</v>
      </c>
      <c r="AG36" s="1">
        <f t="shared" si="4"/>
        <v>888.6</v>
      </c>
      <c r="AH36" s="1">
        <f t="shared" si="5"/>
        <v>755.31</v>
      </c>
      <c r="AI36" s="1">
        <v>4.8</v>
      </c>
      <c r="AJ36" s="1">
        <v>4.8</v>
      </c>
      <c r="AK36" s="1">
        <f t="shared" si="6"/>
        <v>764.91</v>
      </c>
      <c r="AL36" s="4">
        <v>110</v>
      </c>
      <c r="AM36" s="1">
        <f t="shared" si="7"/>
        <v>125.09</v>
      </c>
    </row>
    <row r="37" s="1" customFormat="1" ht="12" spans="1:39">
      <c r="A37" s="4">
        <v>36</v>
      </c>
      <c r="B37" s="1" t="s">
        <v>3718</v>
      </c>
      <c r="C37" s="1" t="s">
        <v>34</v>
      </c>
      <c r="D37" s="1" t="s">
        <v>4184</v>
      </c>
      <c r="E37" s="1" t="s">
        <v>4200</v>
      </c>
      <c r="F37" s="1" t="s">
        <v>4201</v>
      </c>
      <c r="G37" s="1" t="s">
        <v>38</v>
      </c>
      <c r="H37" s="1" t="s">
        <v>39</v>
      </c>
      <c r="I37" s="4">
        <v>32</v>
      </c>
      <c r="J37" s="4">
        <v>34</v>
      </c>
      <c r="K37" s="4">
        <v>38</v>
      </c>
      <c r="L37" s="4">
        <v>42.6</v>
      </c>
      <c r="M37" s="4">
        <v>28</v>
      </c>
      <c r="N37" s="4">
        <v>42.2</v>
      </c>
      <c r="O37" s="4">
        <v>32</v>
      </c>
      <c r="P37" s="4">
        <v>42.8</v>
      </c>
      <c r="Q37" s="4">
        <v>48.6</v>
      </c>
      <c r="R37" s="4">
        <v>30</v>
      </c>
      <c r="S37" s="4">
        <v>42.8</v>
      </c>
      <c r="T37" s="4">
        <v>39.8</v>
      </c>
      <c r="U37" s="4">
        <v>27</v>
      </c>
      <c r="V37" s="4">
        <v>28</v>
      </c>
      <c r="W37" s="4">
        <v>48</v>
      </c>
      <c r="X37" s="4">
        <v>28</v>
      </c>
      <c r="Y37" s="4">
        <v>32</v>
      </c>
      <c r="Z37" s="4">
        <v>45</v>
      </c>
      <c r="AA37" s="4">
        <v>45</v>
      </c>
      <c r="AB37" s="4">
        <v>38.8</v>
      </c>
      <c r="AC37" s="4">
        <v>42</v>
      </c>
      <c r="AD37" s="4">
        <v>28</v>
      </c>
      <c r="AE37" s="4">
        <v>42</v>
      </c>
      <c r="AF37" s="4">
        <v>32</v>
      </c>
      <c r="AG37" s="1">
        <f t="shared" si="4"/>
        <v>888.6</v>
      </c>
      <c r="AH37" s="1">
        <f t="shared" si="5"/>
        <v>755.31</v>
      </c>
      <c r="AI37" s="1">
        <v>4.8</v>
      </c>
      <c r="AJ37" s="1">
        <v>4.8</v>
      </c>
      <c r="AK37" s="1">
        <f t="shared" si="6"/>
        <v>764.91</v>
      </c>
      <c r="AL37" s="4">
        <v>110</v>
      </c>
      <c r="AM37" s="1">
        <f t="shared" si="7"/>
        <v>125.09</v>
      </c>
    </row>
    <row r="38" s="1" customFormat="1" ht="12" spans="1:39">
      <c r="A38" s="4">
        <v>37</v>
      </c>
      <c r="B38" s="1" t="s">
        <v>3718</v>
      </c>
      <c r="C38" s="1" t="s">
        <v>34</v>
      </c>
      <c r="D38" s="1" t="s">
        <v>4184</v>
      </c>
      <c r="E38" s="1" t="s">
        <v>4202</v>
      </c>
      <c r="F38" s="1" t="s">
        <v>4203</v>
      </c>
      <c r="G38" s="1" t="s">
        <v>38</v>
      </c>
      <c r="H38" s="1" t="s">
        <v>39</v>
      </c>
      <c r="I38" s="4">
        <v>32</v>
      </c>
      <c r="J38" s="4">
        <v>34</v>
      </c>
      <c r="K38" s="4">
        <v>38</v>
      </c>
      <c r="L38" s="4">
        <v>42.6</v>
      </c>
      <c r="M38" s="4">
        <v>28</v>
      </c>
      <c r="N38" s="4">
        <v>42.2</v>
      </c>
      <c r="O38" s="4">
        <v>32</v>
      </c>
      <c r="P38" s="4">
        <v>42.8</v>
      </c>
      <c r="Q38" s="4">
        <v>48.6</v>
      </c>
      <c r="R38" s="4">
        <v>30</v>
      </c>
      <c r="S38" s="4">
        <v>42.8</v>
      </c>
      <c r="T38" s="4">
        <v>39.8</v>
      </c>
      <c r="U38" s="4">
        <v>27</v>
      </c>
      <c r="V38" s="4">
        <v>28</v>
      </c>
      <c r="W38" s="4">
        <v>48</v>
      </c>
      <c r="X38" s="4">
        <v>28</v>
      </c>
      <c r="Y38" s="4">
        <v>32</v>
      </c>
      <c r="Z38" s="4">
        <v>45</v>
      </c>
      <c r="AA38" s="4">
        <v>45</v>
      </c>
      <c r="AB38" s="4">
        <v>38.8</v>
      </c>
      <c r="AC38" s="4">
        <v>42</v>
      </c>
      <c r="AD38" s="4">
        <v>28</v>
      </c>
      <c r="AE38" s="4">
        <v>42</v>
      </c>
      <c r="AF38" s="4">
        <v>32</v>
      </c>
      <c r="AG38" s="1">
        <f t="shared" si="4"/>
        <v>888.6</v>
      </c>
      <c r="AH38" s="1">
        <f t="shared" si="5"/>
        <v>755.31</v>
      </c>
      <c r="AI38" s="1">
        <v>4.8</v>
      </c>
      <c r="AJ38" s="1">
        <v>4.8</v>
      </c>
      <c r="AK38" s="1">
        <f t="shared" si="6"/>
        <v>764.91</v>
      </c>
      <c r="AL38" s="4">
        <v>110</v>
      </c>
      <c r="AM38" s="1">
        <f t="shared" si="7"/>
        <v>125.09</v>
      </c>
    </row>
    <row r="39" s="1" customFormat="1" ht="12" spans="1:39">
      <c r="A39" s="4">
        <v>38</v>
      </c>
      <c r="B39" s="1" t="s">
        <v>3718</v>
      </c>
      <c r="C39" s="1" t="s">
        <v>34</v>
      </c>
      <c r="D39" s="1" t="s">
        <v>4184</v>
      </c>
      <c r="E39" s="1" t="s">
        <v>4204</v>
      </c>
      <c r="F39" s="1" t="s">
        <v>4205</v>
      </c>
      <c r="G39" s="1" t="s">
        <v>38</v>
      </c>
      <c r="H39" s="1" t="s">
        <v>39</v>
      </c>
      <c r="I39" s="4">
        <v>32</v>
      </c>
      <c r="J39" s="4">
        <v>34</v>
      </c>
      <c r="K39" s="4">
        <v>38</v>
      </c>
      <c r="L39" s="4">
        <v>42.6</v>
      </c>
      <c r="M39" s="4">
        <v>28</v>
      </c>
      <c r="N39" s="4">
        <v>42.2</v>
      </c>
      <c r="O39" s="4">
        <v>32</v>
      </c>
      <c r="P39" s="4">
        <v>42.8</v>
      </c>
      <c r="Q39" s="4">
        <v>48.6</v>
      </c>
      <c r="R39" s="4">
        <v>30</v>
      </c>
      <c r="S39" s="4">
        <v>42.8</v>
      </c>
      <c r="T39" s="4">
        <v>39.8</v>
      </c>
      <c r="U39" s="4">
        <v>27</v>
      </c>
      <c r="V39" s="4">
        <v>28</v>
      </c>
      <c r="W39" s="4">
        <v>48</v>
      </c>
      <c r="X39" s="4">
        <v>28</v>
      </c>
      <c r="Y39" s="4">
        <v>32</v>
      </c>
      <c r="Z39" s="4">
        <v>45</v>
      </c>
      <c r="AA39" s="4">
        <v>45</v>
      </c>
      <c r="AB39" s="4">
        <v>38.8</v>
      </c>
      <c r="AC39" s="4">
        <v>42</v>
      </c>
      <c r="AD39" s="4">
        <v>28</v>
      </c>
      <c r="AE39" s="4">
        <v>42</v>
      </c>
      <c r="AF39" s="4">
        <v>32</v>
      </c>
      <c r="AG39" s="1">
        <f t="shared" si="4"/>
        <v>888.6</v>
      </c>
      <c r="AH39" s="1">
        <f t="shared" si="5"/>
        <v>755.31</v>
      </c>
      <c r="AI39" s="1">
        <v>4.8</v>
      </c>
      <c r="AJ39" s="1">
        <v>4.8</v>
      </c>
      <c r="AK39" s="1">
        <f t="shared" si="6"/>
        <v>764.91</v>
      </c>
      <c r="AL39" s="4">
        <v>110</v>
      </c>
      <c r="AM39" s="1">
        <f t="shared" si="7"/>
        <v>125.09</v>
      </c>
    </row>
    <row r="40" s="1" customFormat="1" ht="12" spans="1:39">
      <c r="A40" s="4">
        <v>39</v>
      </c>
      <c r="B40" s="1" t="s">
        <v>3718</v>
      </c>
      <c r="C40" s="1" t="s">
        <v>34</v>
      </c>
      <c r="D40" s="1" t="s">
        <v>4184</v>
      </c>
      <c r="E40" s="1" t="s">
        <v>4206</v>
      </c>
      <c r="F40" s="1" t="s">
        <v>4207</v>
      </c>
      <c r="G40" s="1" t="s">
        <v>38</v>
      </c>
      <c r="H40" s="1" t="s">
        <v>39</v>
      </c>
      <c r="I40" s="4">
        <v>32</v>
      </c>
      <c r="J40" s="4">
        <v>34</v>
      </c>
      <c r="K40" s="4">
        <v>38</v>
      </c>
      <c r="L40" s="4">
        <v>42.6</v>
      </c>
      <c r="M40" s="4">
        <v>28</v>
      </c>
      <c r="N40" s="4">
        <v>42.2</v>
      </c>
      <c r="O40" s="4">
        <v>32</v>
      </c>
      <c r="P40" s="4">
        <v>42.8</v>
      </c>
      <c r="Q40" s="4">
        <v>48.6</v>
      </c>
      <c r="R40" s="4">
        <v>30</v>
      </c>
      <c r="S40" s="4">
        <v>42.8</v>
      </c>
      <c r="T40" s="4">
        <v>39.8</v>
      </c>
      <c r="U40" s="4">
        <v>27</v>
      </c>
      <c r="V40" s="4">
        <v>28</v>
      </c>
      <c r="W40" s="4">
        <v>48</v>
      </c>
      <c r="X40" s="4">
        <v>28</v>
      </c>
      <c r="Y40" s="4">
        <v>32</v>
      </c>
      <c r="Z40" s="4">
        <v>45</v>
      </c>
      <c r="AA40" s="4">
        <v>45</v>
      </c>
      <c r="AB40" s="4">
        <v>38.8</v>
      </c>
      <c r="AC40" s="4">
        <v>42</v>
      </c>
      <c r="AD40" s="4">
        <v>28</v>
      </c>
      <c r="AE40" s="4">
        <v>42</v>
      </c>
      <c r="AF40" s="4">
        <v>32</v>
      </c>
      <c r="AG40" s="1">
        <f t="shared" si="4"/>
        <v>888.6</v>
      </c>
      <c r="AH40" s="1">
        <f t="shared" si="5"/>
        <v>755.31</v>
      </c>
      <c r="AI40" s="1">
        <v>4.8</v>
      </c>
      <c r="AJ40" s="1">
        <v>4.8</v>
      </c>
      <c r="AK40" s="1">
        <f t="shared" si="6"/>
        <v>764.91</v>
      </c>
      <c r="AL40" s="4">
        <v>110</v>
      </c>
      <c r="AM40" s="1">
        <f t="shared" si="7"/>
        <v>125.09</v>
      </c>
    </row>
    <row r="41" s="1" customFormat="1" ht="12" spans="1:39">
      <c r="A41" s="4">
        <v>40</v>
      </c>
      <c r="B41" s="1" t="s">
        <v>3718</v>
      </c>
      <c r="C41" s="1" t="s">
        <v>34</v>
      </c>
      <c r="D41" s="1" t="s">
        <v>4184</v>
      </c>
      <c r="E41" s="1" t="s">
        <v>4208</v>
      </c>
      <c r="F41" s="1" t="s">
        <v>4209</v>
      </c>
      <c r="G41" s="1" t="s">
        <v>38</v>
      </c>
      <c r="H41" s="1" t="s">
        <v>39</v>
      </c>
      <c r="I41" s="4">
        <v>32</v>
      </c>
      <c r="J41" s="4">
        <v>34</v>
      </c>
      <c r="K41" s="4">
        <v>38</v>
      </c>
      <c r="L41" s="4">
        <v>42.6</v>
      </c>
      <c r="M41" s="4">
        <v>28</v>
      </c>
      <c r="N41" s="4">
        <v>42.2</v>
      </c>
      <c r="O41" s="4">
        <v>32</v>
      </c>
      <c r="P41" s="4">
        <v>42.8</v>
      </c>
      <c r="Q41" s="4">
        <v>48.6</v>
      </c>
      <c r="R41" s="4">
        <v>30</v>
      </c>
      <c r="S41" s="4">
        <v>42.8</v>
      </c>
      <c r="T41" s="4">
        <v>39.8</v>
      </c>
      <c r="U41" s="4">
        <v>27</v>
      </c>
      <c r="V41" s="4">
        <v>28</v>
      </c>
      <c r="W41" s="4">
        <v>48</v>
      </c>
      <c r="X41" s="4">
        <v>28</v>
      </c>
      <c r="Y41" s="4">
        <v>32</v>
      </c>
      <c r="Z41" s="4">
        <v>45</v>
      </c>
      <c r="AA41" s="4">
        <v>45</v>
      </c>
      <c r="AB41" s="4">
        <v>38.8</v>
      </c>
      <c r="AC41" s="4">
        <v>42</v>
      </c>
      <c r="AD41" s="4">
        <v>28</v>
      </c>
      <c r="AE41" s="4">
        <v>42</v>
      </c>
      <c r="AF41" s="4">
        <v>32</v>
      </c>
      <c r="AG41" s="1">
        <f t="shared" si="4"/>
        <v>888.6</v>
      </c>
      <c r="AH41" s="1">
        <f t="shared" si="5"/>
        <v>755.31</v>
      </c>
      <c r="AI41" s="1">
        <v>4.8</v>
      </c>
      <c r="AJ41" s="1">
        <v>4.8</v>
      </c>
      <c r="AK41" s="1">
        <f t="shared" si="6"/>
        <v>764.91</v>
      </c>
      <c r="AL41" s="4">
        <v>110</v>
      </c>
      <c r="AM41" s="1">
        <f t="shared" si="7"/>
        <v>125.09</v>
      </c>
    </row>
    <row r="42" s="1" customFormat="1" ht="12" spans="1:39">
      <c r="A42" s="4">
        <v>41</v>
      </c>
      <c r="B42" s="1" t="s">
        <v>3718</v>
      </c>
      <c r="C42" s="1" t="s">
        <v>34</v>
      </c>
      <c r="D42" s="1" t="s">
        <v>4184</v>
      </c>
      <c r="E42" s="1" t="s">
        <v>4210</v>
      </c>
      <c r="F42" s="1" t="s">
        <v>4211</v>
      </c>
      <c r="G42" s="1" t="s">
        <v>38</v>
      </c>
      <c r="H42" s="1" t="s">
        <v>39</v>
      </c>
      <c r="I42" s="4">
        <v>32</v>
      </c>
      <c r="J42" s="4">
        <v>34</v>
      </c>
      <c r="K42" s="4">
        <v>38</v>
      </c>
      <c r="L42" s="4">
        <v>42.6</v>
      </c>
      <c r="M42" s="4">
        <v>28</v>
      </c>
      <c r="N42" s="4">
        <v>42.2</v>
      </c>
      <c r="O42" s="4">
        <v>32</v>
      </c>
      <c r="P42" s="4">
        <v>42.8</v>
      </c>
      <c r="Q42" s="4">
        <v>48.6</v>
      </c>
      <c r="R42" s="4">
        <v>30</v>
      </c>
      <c r="S42" s="4">
        <v>42.8</v>
      </c>
      <c r="T42" s="4">
        <v>39.8</v>
      </c>
      <c r="U42" s="4">
        <v>27</v>
      </c>
      <c r="V42" s="4">
        <v>28</v>
      </c>
      <c r="W42" s="4">
        <v>48</v>
      </c>
      <c r="X42" s="4">
        <v>28</v>
      </c>
      <c r="Y42" s="4">
        <v>32</v>
      </c>
      <c r="Z42" s="4">
        <v>45</v>
      </c>
      <c r="AA42" s="4">
        <v>45</v>
      </c>
      <c r="AB42" s="4">
        <v>38.8</v>
      </c>
      <c r="AC42" s="4">
        <v>42</v>
      </c>
      <c r="AD42" s="4">
        <v>28</v>
      </c>
      <c r="AE42" s="4">
        <v>42</v>
      </c>
      <c r="AF42" s="4">
        <v>32</v>
      </c>
      <c r="AG42" s="1">
        <f t="shared" si="4"/>
        <v>888.6</v>
      </c>
      <c r="AH42" s="1">
        <f t="shared" si="5"/>
        <v>755.31</v>
      </c>
      <c r="AI42" s="1">
        <v>4.8</v>
      </c>
      <c r="AJ42" s="1">
        <v>4.8</v>
      </c>
      <c r="AK42" s="1">
        <f t="shared" si="6"/>
        <v>764.91</v>
      </c>
      <c r="AL42" s="4">
        <v>110</v>
      </c>
      <c r="AM42" s="1">
        <f t="shared" si="7"/>
        <v>125.09</v>
      </c>
    </row>
    <row r="43" s="1" customFormat="1" ht="12" spans="1:39">
      <c r="A43" s="4">
        <v>42</v>
      </c>
      <c r="B43" s="1" t="s">
        <v>3718</v>
      </c>
      <c r="C43" s="1" t="s">
        <v>34</v>
      </c>
      <c r="D43" s="1" t="s">
        <v>4184</v>
      </c>
      <c r="E43" s="1" t="s">
        <v>4212</v>
      </c>
      <c r="F43" s="1" t="s">
        <v>4213</v>
      </c>
      <c r="G43" s="1" t="s">
        <v>38</v>
      </c>
      <c r="H43" s="1" t="s">
        <v>39</v>
      </c>
      <c r="I43" s="4">
        <v>32</v>
      </c>
      <c r="J43" s="4">
        <v>34</v>
      </c>
      <c r="K43" s="4">
        <v>38</v>
      </c>
      <c r="L43" s="4">
        <v>42.6</v>
      </c>
      <c r="M43" s="4">
        <v>28</v>
      </c>
      <c r="N43" s="4">
        <v>42.2</v>
      </c>
      <c r="O43" s="4">
        <v>32</v>
      </c>
      <c r="P43" s="4">
        <v>42.8</v>
      </c>
      <c r="Q43" s="4">
        <v>48.6</v>
      </c>
      <c r="R43" s="4">
        <v>30</v>
      </c>
      <c r="S43" s="4">
        <v>42.8</v>
      </c>
      <c r="T43" s="4">
        <v>39.8</v>
      </c>
      <c r="U43" s="4">
        <v>27</v>
      </c>
      <c r="V43" s="4">
        <v>28</v>
      </c>
      <c r="W43" s="4">
        <v>48</v>
      </c>
      <c r="X43" s="4">
        <v>28</v>
      </c>
      <c r="Y43" s="4">
        <v>32</v>
      </c>
      <c r="Z43" s="4">
        <v>45</v>
      </c>
      <c r="AA43" s="4">
        <v>45</v>
      </c>
      <c r="AB43" s="4">
        <v>38.8</v>
      </c>
      <c r="AC43" s="4">
        <v>42</v>
      </c>
      <c r="AD43" s="4">
        <v>28</v>
      </c>
      <c r="AE43" s="4">
        <v>42</v>
      </c>
      <c r="AF43" s="4">
        <v>32</v>
      </c>
      <c r="AG43" s="1">
        <f t="shared" si="4"/>
        <v>888.6</v>
      </c>
      <c r="AH43" s="1">
        <f t="shared" si="5"/>
        <v>755.31</v>
      </c>
      <c r="AI43" s="1">
        <v>4.8</v>
      </c>
      <c r="AJ43" s="1">
        <v>4.8</v>
      </c>
      <c r="AK43" s="1">
        <f t="shared" si="6"/>
        <v>764.91</v>
      </c>
      <c r="AL43" s="4">
        <v>110</v>
      </c>
      <c r="AM43" s="1">
        <f t="shared" si="7"/>
        <v>125.09</v>
      </c>
    </row>
    <row r="44" s="1" customFormat="1" ht="12" spans="1:39">
      <c r="A44" s="4">
        <v>43</v>
      </c>
      <c r="B44" s="1" t="s">
        <v>3718</v>
      </c>
      <c r="C44" s="1" t="s">
        <v>34</v>
      </c>
      <c r="D44" s="1" t="s">
        <v>4184</v>
      </c>
      <c r="E44" s="1" t="s">
        <v>4214</v>
      </c>
      <c r="F44" s="1" t="s">
        <v>4215</v>
      </c>
      <c r="G44" s="1" t="s">
        <v>38</v>
      </c>
      <c r="H44" s="1" t="s">
        <v>39</v>
      </c>
      <c r="I44" s="4">
        <v>32</v>
      </c>
      <c r="J44" s="4">
        <v>34</v>
      </c>
      <c r="K44" s="4">
        <v>38</v>
      </c>
      <c r="L44" s="4">
        <v>42.6</v>
      </c>
      <c r="M44" s="4">
        <v>28</v>
      </c>
      <c r="N44" s="4">
        <v>42.2</v>
      </c>
      <c r="O44" s="4">
        <v>32</v>
      </c>
      <c r="P44" s="4">
        <v>42.8</v>
      </c>
      <c r="Q44" s="4">
        <v>48.6</v>
      </c>
      <c r="R44" s="4">
        <v>30</v>
      </c>
      <c r="S44" s="4">
        <v>42.8</v>
      </c>
      <c r="T44" s="4">
        <v>39.8</v>
      </c>
      <c r="U44" s="4">
        <v>27</v>
      </c>
      <c r="V44" s="4">
        <v>28</v>
      </c>
      <c r="W44" s="4">
        <v>48</v>
      </c>
      <c r="X44" s="4">
        <v>28</v>
      </c>
      <c r="Y44" s="4">
        <v>32</v>
      </c>
      <c r="Z44" s="4">
        <v>45</v>
      </c>
      <c r="AA44" s="4">
        <v>45</v>
      </c>
      <c r="AB44" s="4">
        <v>38.8</v>
      </c>
      <c r="AC44" s="4">
        <v>42</v>
      </c>
      <c r="AD44" s="4">
        <v>28</v>
      </c>
      <c r="AE44" s="4">
        <v>42</v>
      </c>
      <c r="AF44" s="4">
        <v>32</v>
      </c>
      <c r="AG44" s="1">
        <f t="shared" si="4"/>
        <v>888.6</v>
      </c>
      <c r="AH44" s="1">
        <f t="shared" si="5"/>
        <v>755.31</v>
      </c>
      <c r="AI44" s="1">
        <v>4.8</v>
      </c>
      <c r="AJ44" s="1">
        <v>4.8</v>
      </c>
      <c r="AK44" s="1">
        <f t="shared" si="6"/>
        <v>764.91</v>
      </c>
      <c r="AL44" s="4">
        <v>110</v>
      </c>
      <c r="AM44" s="1">
        <f t="shared" si="7"/>
        <v>125.09</v>
      </c>
    </row>
    <row r="45" s="1" customFormat="1" ht="12" spans="1:39">
      <c r="A45" s="4">
        <v>44</v>
      </c>
      <c r="B45" s="1" t="s">
        <v>3718</v>
      </c>
      <c r="C45" s="1" t="s">
        <v>34</v>
      </c>
      <c r="D45" s="1" t="s">
        <v>4184</v>
      </c>
      <c r="E45" s="1" t="s">
        <v>4216</v>
      </c>
      <c r="F45" s="1" t="s">
        <v>4217</v>
      </c>
      <c r="G45" s="1" t="s">
        <v>38</v>
      </c>
      <c r="H45" s="1" t="s">
        <v>39</v>
      </c>
      <c r="I45" s="4">
        <v>32</v>
      </c>
      <c r="J45" s="4">
        <v>34</v>
      </c>
      <c r="K45" s="4">
        <v>38</v>
      </c>
      <c r="L45" s="4">
        <v>42.6</v>
      </c>
      <c r="M45" s="4">
        <v>28</v>
      </c>
      <c r="N45" s="4">
        <v>42.2</v>
      </c>
      <c r="O45" s="4">
        <v>32</v>
      </c>
      <c r="P45" s="4">
        <v>42.8</v>
      </c>
      <c r="Q45" s="4">
        <v>48.6</v>
      </c>
      <c r="R45" s="4">
        <v>30</v>
      </c>
      <c r="S45" s="4">
        <v>42.8</v>
      </c>
      <c r="T45" s="4">
        <v>39.8</v>
      </c>
      <c r="U45" s="4">
        <v>27</v>
      </c>
      <c r="V45" s="4">
        <v>28</v>
      </c>
      <c r="W45" s="4">
        <v>48</v>
      </c>
      <c r="X45" s="4">
        <v>28</v>
      </c>
      <c r="Y45" s="4">
        <v>32</v>
      </c>
      <c r="Z45" s="4">
        <v>45</v>
      </c>
      <c r="AA45" s="4">
        <v>45</v>
      </c>
      <c r="AB45" s="4">
        <v>38.8</v>
      </c>
      <c r="AC45" s="4">
        <v>42</v>
      </c>
      <c r="AD45" s="4">
        <v>28</v>
      </c>
      <c r="AE45" s="4">
        <v>42</v>
      </c>
      <c r="AF45" s="4">
        <v>32</v>
      </c>
      <c r="AG45" s="1">
        <f t="shared" si="4"/>
        <v>888.6</v>
      </c>
      <c r="AH45" s="1">
        <f t="shared" si="5"/>
        <v>755.31</v>
      </c>
      <c r="AI45" s="1">
        <v>4.8</v>
      </c>
      <c r="AJ45" s="1">
        <v>4.8</v>
      </c>
      <c r="AK45" s="1">
        <f t="shared" si="6"/>
        <v>764.91</v>
      </c>
      <c r="AL45" s="4">
        <v>110</v>
      </c>
      <c r="AM45" s="1">
        <f t="shared" si="7"/>
        <v>125.09</v>
      </c>
    </row>
    <row r="46" s="1" customFormat="1" ht="12" spans="1:39">
      <c r="A46" s="4">
        <v>45</v>
      </c>
      <c r="B46" s="1" t="s">
        <v>3718</v>
      </c>
      <c r="C46" s="1" t="s">
        <v>34</v>
      </c>
      <c r="D46" s="1" t="s">
        <v>4184</v>
      </c>
      <c r="E46" s="1" t="s">
        <v>4218</v>
      </c>
      <c r="F46" s="1" t="s">
        <v>4219</v>
      </c>
      <c r="G46" s="1" t="s">
        <v>38</v>
      </c>
      <c r="H46" s="1" t="s">
        <v>39</v>
      </c>
      <c r="I46" s="4">
        <v>32</v>
      </c>
      <c r="J46" s="4">
        <v>34</v>
      </c>
      <c r="K46" s="4">
        <v>38</v>
      </c>
      <c r="L46" s="4">
        <v>42.6</v>
      </c>
      <c r="M46" s="4">
        <v>28</v>
      </c>
      <c r="N46" s="4">
        <v>42.2</v>
      </c>
      <c r="O46" s="4">
        <v>32</v>
      </c>
      <c r="P46" s="4">
        <v>42.8</v>
      </c>
      <c r="Q46" s="4">
        <v>48.6</v>
      </c>
      <c r="R46" s="4">
        <v>30</v>
      </c>
      <c r="S46" s="4">
        <v>42.8</v>
      </c>
      <c r="T46" s="4">
        <v>39.8</v>
      </c>
      <c r="U46" s="4">
        <v>27</v>
      </c>
      <c r="V46" s="4">
        <v>28</v>
      </c>
      <c r="W46" s="4">
        <v>48</v>
      </c>
      <c r="X46" s="4">
        <v>28</v>
      </c>
      <c r="Y46" s="4">
        <v>32</v>
      </c>
      <c r="Z46" s="4">
        <v>45</v>
      </c>
      <c r="AA46" s="4">
        <v>45</v>
      </c>
      <c r="AB46" s="4">
        <v>38.8</v>
      </c>
      <c r="AC46" s="4">
        <v>42</v>
      </c>
      <c r="AD46" s="4">
        <v>28</v>
      </c>
      <c r="AE46" s="4">
        <v>42</v>
      </c>
      <c r="AF46" s="4">
        <v>32</v>
      </c>
      <c r="AG46" s="1">
        <f t="shared" si="4"/>
        <v>888.6</v>
      </c>
      <c r="AH46" s="1">
        <f t="shared" si="5"/>
        <v>755.31</v>
      </c>
      <c r="AI46" s="1">
        <v>4.8</v>
      </c>
      <c r="AJ46" s="1">
        <v>4.8</v>
      </c>
      <c r="AK46" s="1">
        <f t="shared" si="6"/>
        <v>764.91</v>
      </c>
      <c r="AL46" s="4">
        <v>110</v>
      </c>
      <c r="AM46" s="1">
        <f t="shared" si="7"/>
        <v>125.09</v>
      </c>
    </row>
    <row r="47" s="1" customFormat="1" ht="12" spans="1:39">
      <c r="A47" s="4">
        <v>46</v>
      </c>
      <c r="B47" s="1" t="s">
        <v>3718</v>
      </c>
      <c r="C47" s="1" t="s">
        <v>34</v>
      </c>
      <c r="D47" s="1" t="s">
        <v>4184</v>
      </c>
      <c r="E47" s="1" t="s">
        <v>4220</v>
      </c>
      <c r="F47" s="1" t="s">
        <v>4221</v>
      </c>
      <c r="G47" s="1" t="s">
        <v>38</v>
      </c>
      <c r="H47" s="1" t="s">
        <v>39</v>
      </c>
      <c r="I47" s="4">
        <v>32</v>
      </c>
      <c r="J47" s="4">
        <v>34</v>
      </c>
      <c r="K47" s="4">
        <v>38</v>
      </c>
      <c r="L47" s="4">
        <v>42.6</v>
      </c>
      <c r="M47" s="4">
        <v>28</v>
      </c>
      <c r="N47" s="4">
        <v>42.2</v>
      </c>
      <c r="O47" s="4">
        <v>32</v>
      </c>
      <c r="P47" s="4">
        <v>42.8</v>
      </c>
      <c r="Q47" s="4">
        <v>48.6</v>
      </c>
      <c r="R47" s="4">
        <v>30</v>
      </c>
      <c r="S47" s="4">
        <v>42.8</v>
      </c>
      <c r="T47" s="4">
        <v>39.8</v>
      </c>
      <c r="U47" s="4">
        <v>27</v>
      </c>
      <c r="V47" s="4">
        <v>28</v>
      </c>
      <c r="W47" s="4">
        <v>48</v>
      </c>
      <c r="X47" s="4">
        <v>28</v>
      </c>
      <c r="Y47" s="4">
        <v>32</v>
      </c>
      <c r="Z47" s="4">
        <v>45</v>
      </c>
      <c r="AA47" s="4">
        <v>45</v>
      </c>
      <c r="AB47" s="4">
        <v>38.8</v>
      </c>
      <c r="AC47" s="4">
        <v>42</v>
      </c>
      <c r="AD47" s="4">
        <v>28</v>
      </c>
      <c r="AE47" s="4">
        <v>42</v>
      </c>
      <c r="AF47" s="4">
        <v>32</v>
      </c>
      <c r="AG47" s="1">
        <f t="shared" si="4"/>
        <v>888.6</v>
      </c>
      <c r="AH47" s="1">
        <f t="shared" si="5"/>
        <v>755.31</v>
      </c>
      <c r="AI47" s="1">
        <v>4.8</v>
      </c>
      <c r="AJ47" s="1">
        <v>4.8</v>
      </c>
      <c r="AK47" s="1">
        <f t="shared" si="6"/>
        <v>764.91</v>
      </c>
      <c r="AL47" s="4">
        <v>110</v>
      </c>
      <c r="AM47" s="1">
        <f t="shared" si="7"/>
        <v>125.09</v>
      </c>
    </row>
    <row r="48" s="1" customFormat="1" ht="12" spans="1:39">
      <c r="A48" s="4">
        <v>47</v>
      </c>
      <c r="B48" s="1" t="s">
        <v>3718</v>
      </c>
      <c r="C48" s="1" t="s">
        <v>34</v>
      </c>
      <c r="D48" s="1" t="s">
        <v>4184</v>
      </c>
      <c r="E48" s="1" t="s">
        <v>4222</v>
      </c>
      <c r="F48" s="1" t="s">
        <v>4223</v>
      </c>
      <c r="G48" s="1" t="s">
        <v>38</v>
      </c>
      <c r="H48" s="1" t="s">
        <v>39</v>
      </c>
      <c r="I48" s="4">
        <v>32</v>
      </c>
      <c r="J48" s="4">
        <v>34</v>
      </c>
      <c r="K48" s="4">
        <v>38</v>
      </c>
      <c r="L48" s="4">
        <v>42.6</v>
      </c>
      <c r="M48" s="4">
        <v>28</v>
      </c>
      <c r="N48" s="4">
        <v>42.2</v>
      </c>
      <c r="O48" s="4">
        <v>32</v>
      </c>
      <c r="P48" s="4">
        <v>42.8</v>
      </c>
      <c r="Q48" s="4">
        <v>48.6</v>
      </c>
      <c r="R48" s="4">
        <v>30</v>
      </c>
      <c r="S48" s="4">
        <v>42.8</v>
      </c>
      <c r="T48" s="4">
        <v>39.8</v>
      </c>
      <c r="U48" s="4">
        <v>27</v>
      </c>
      <c r="V48" s="4">
        <v>28</v>
      </c>
      <c r="W48" s="4">
        <v>48</v>
      </c>
      <c r="X48" s="4">
        <v>28</v>
      </c>
      <c r="Y48" s="4">
        <v>32</v>
      </c>
      <c r="Z48" s="4">
        <v>45</v>
      </c>
      <c r="AA48" s="4">
        <v>45</v>
      </c>
      <c r="AB48" s="4">
        <v>38.8</v>
      </c>
      <c r="AC48" s="4">
        <v>42</v>
      </c>
      <c r="AD48" s="4">
        <v>28</v>
      </c>
      <c r="AE48" s="4">
        <v>42</v>
      </c>
      <c r="AF48" s="4">
        <v>32</v>
      </c>
      <c r="AG48" s="1">
        <f t="shared" si="4"/>
        <v>888.6</v>
      </c>
      <c r="AH48" s="1">
        <f t="shared" si="5"/>
        <v>755.31</v>
      </c>
      <c r="AI48" s="1">
        <v>4.8</v>
      </c>
      <c r="AJ48" s="1">
        <v>4.8</v>
      </c>
      <c r="AK48" s="1">
        <f t="shared" si="6"/>
        <v>764.91</v>
      </c>
      <c r="AL48" s="4">
        <v>110</v>
      </c>
      <c r="AM48" s="1">
        <f t="shared" si="7"/>
        <v>125.09</v>
      </c>
    </row>
    <row r="49" s="1" customFormat="1" ht="12" spans="1:39">
      <c r="A49" s="4">
        <v>48</v>
      </c>
      <c r="B49" s="1" t="s">
        <v>3718</v>
      </c>
      <c r="C49" s="1" t="s">
        <v>34</v>
      </c>
      <c r="D49" s="1" t="s">
        <v>4184</v>
      </c>
      <c r="E49" s="1" t="s">
        <v>4224</v>
      </c>
      <c r="F49" s="1" t="s">
        <v>4225</v>
      </c>
      <c r="G49" s="1" t="s">
        <v>38</v>
      </c>
      <c r="H49" s="1" t="s">
        <v>39</v>
      </c>
      <c r="I49" s="4">
        <v>32</v>
      </c>
      <c r="J49" s="4">
        <v>34</v>
      </c>
      <c r="K49" s="4">
        <v>38</v>
      </c>
      <c r="L49" s="4">
        <v>42.6</v>
      </c>
      <c r="M49" s="4">
        <v>28</v>
      </c>
      <c r="N49" s="4">
        <v>42.2</v>
      </c>
      <c r="O49" s="4">
        <v>32</v>
      </c>
      <c r="P49" s="4">
        <v>42.8</v>
      </c>
      <c r="Q49" s="4">
        <v>48.6</v>
      </c>
      <c r="R49" s="4">
        <v>30</v>
      </c>
      <c r="S49" s="4">
        <v>42.8</v>
      </c>
      <c r="T49" s="4">
        <v>39.8</v>
      </c>
      <c r="U49" s="4">
        <v>27</v>
      </c>
      <c r="V49" s="4">
        <v>28</v>
      </c>
      <c r="W49" s="4">
        <v>48</v>
      </c>
      <c r="X49" s="4">
        <v>28</v>
      </c>
      <c r="Y49" s="4">
        <v>32</v>
      </c>
      <c r="Z49" s="4">
        <v>45</v>
      </c>
      <c r="AA49" s="4">
        <v>45</v>
      </c>
      <c r="AB49" s="4">
        <v>38.8</v>
      </c>
      <c r="AC49" s="4">
        <v>42</v>
      </c>
      <c r="AD49" s="4">
        <v>28</v>
      </c>
      <c r="AE49" s="4">
        <v>42</v>
      </c>
      <c r="AF49" s="4">
        <v>32</v>
      </c>
      <c r="AG49" s="1">
        <f t="shared" si="4"/>
        <v>888.6</v>
      </c>
      <c r="AH49" s="1">
        <f t="shared" si="5"/>
        <v>755.31</v>
      </c>
      <c r="AI49" s="1">
        <v>4.8</v>
      </c>
      <c r="AJ49" s="1">
        <v>4.8</v>
      </c>
      <c r="AK49" s="1">
        <f t="shared" si="6"/>
        <v>764.91</v>
      </c>
      <c r="AL49" s="4">
        <v>110</v>
      </c>
      <c r="AM49" s="1">
        <f t="shared" si="7"/>
        <v>125.09</v>
      </c>
    </row>
    <row r="50" s="1" customFormat="1" ht="12" spans="1:39">
      <c r="A50" s="4">
        <v>49</v>
      </c>
      <c r="B50" s="1" t="s">
        <v>3718</v>
      </c>
      <c r="C50" s="1" t="s">
        <v>34</v>
      </c>
      <c r="D50" s="1" t="s">
        <v>4184</v>
      </c>
      <c r="E50" s="1" t="s">
        <v>4226</v>
      </c>
      <c r="F50" s="1" t="s">
        <v>4227</v>
      </c>
      <c r="G50" s="1" t="s">
        <v>38</v>
      </c>
      <c r="H50" s="1" t="s">
        <v>39</v>
      </c>
      <c r="I50" s="4">
        <v>32</v>
      </c>
      <c r="J50" s="4">
        <v>34</v>
      </c>
      <c r="K50" s="4">
        <v>38</v>
      </c>
      <c r="L50" s="4">
        <v>42.6</v>
      </c>
      <c r="M50" s="4">
        <v>28</v>
      </c>
      <c r="N50" s="4">
        <v>42.2</v>
      </c>
      <c r="O50" s="4">
        <v>32</v>
      </c>
      <c r="P50" s="4">
        <v>42.8</v>
      </c>
      <c r="Q50" s="4">
        <v>48.6</v>
      </c>
      <c r="R50" s="4">
        <v>30</v>
      </c>
      <c r="S50" s="4">
        <v>42.8</v>
      </c>
      <c r="T50" s="4">
        <v>39.8</v>
      </c>
      <c r="U50" s="4">
        <v>27</v>
      </c>
      <c r="V50" s="4">
        <v>28</v>
      </c>
      <c r="W50" s="4">
        <v>48</v>
      </c>
      <c r="X50" s="4">
        <v>28</v>
      </c>
      <c r="Y50" s="4">
        <v>32</v>
      </c>
      <c r="Z50" s="4">
        <v>45</v>
      </c>
      <c r="AA50" s="4">
        <v>45</v>
      </c>
      <c r="AB50" s="4">
        <v>38.8</v>
      </c>
      <c r="AC50" s="4">
        <v>42</v>
      </c>
      <c r="AD50" s="4">
        <v>28</v>
      </c>
      <c r="AE50" s="4">
        <v>42</v>
      </c>
      <c r="AF50" s="4">
        <v>32</v>
      </c>
      <c r="AG50" s="1">
        <f t="shared" si="4"/>
        <v>888.6</v>
      </c>
      <c r="AH50" s="1">
        <f t="shared" si="5"/>
        <v>755.31</v>
      </c>
      <c r="AI50" s="1">
        <v>4.8</v>
      </c>
      <c r="AJ50" s="1">
        <v>4.8</v>
      </c>
      <c r="AK50" s="1">
        <f t="shared" si="6"/>
        <v>764.91</v>
      </c>
      <c r="AL50" s="4">
        <v>110</v>
      </c>
      <c r="AM50" s="1">
        <f t="shared" si="7"/>
        <v>125.09</v>
      </c>
    </row>
    <row r="51" s="1" customFormat="1" ht="12" spans="1:39">
      <c r="A51" s="4">
        <v>50</v>
      </c>
      <c r="B51" s="1" t="s">
        <v>3718</v>
      </c>
      <c r="C51" s="1" t="s">
        <v>34</v>
      </c>
      <c r="D51" s="1" t="s">
        <v>4184</v>
      </c>
      <c r="E51" s="1" t="s">
        <v>4228</v>
      </c>
      <c r="F51" s="1" t="s">
        <v>4229</v>
      </c>
      <c r="G51" s="1" t="s">
        <v>38</v>
      </c>
      <c r="H51" s="1" t="s">
        <v>39</v>
      </c>
      <c r="I51" s="4">
        <v>32</v>
      </c>
      <c r="J51" s="4">
        <v>34</v>
      </c>
      <c r="K51" s="4">
        <v>38</v>
      </c>
      <c r="L51" s="4">
        <v>42.6</v>
      </c>
      <c r="M51" s="4">
        <v>28</v>
      </c>
      <c r="N51" s="4">
        <v>42.2</v>
      </c>
      <c r="O51" s="4">
        <v>32</v>
      </c>
      <c r="P51" s="4">
        <v>42.8</v>
      </c>
      <c r="Q51" s="4">
        <v>48.6</v>
      </c>
      <c r="R51" s="4">
        <v>30</v>
      </c>
      <c r="S51" s="4">
        <v>42.8</v>
      </c>
      <c r="T51" s="4">
        <v>39.8</v>
      </c>
      <c r="U51" s="4">
        <v>27</v>
      </c>
      <c r="V51" s="4">
        <v>28</v>
      </c>
      <c r="W51" s="4">
        <v>48</v>
      </c>
      <c r="X51" s="4">
        <v>28</v>
      </c>
      <c r="Y51" s="4">
        <v>32</v>
      </c>
      <c r="Z51" s="4">
        <v>45</v>
      </c>
      <c r="AA51" s="4">
        <v>45</v>
      </c>
      <c r="AB51" s="4">
        <v>38.8</v>
      </c>
      <c r="AC51" s="4">
        <v>42</v>
      </c>
      <c r="AD51" s="4">
        <v>28</v>
      </c>
      <c r="AE51" s="4">
        <v>42</v>
      </c>
      <c r="AF51" s="4">
        <v>32</v>
      </c>
      <c r="AG51" s="1">
        <f t="shared" si="4"/>
        <v>888.6</v>
      </c>
      <c r="AH51" s="1">
        <f t="shared" si="5"/>
        <v>755.31</v>
      </c>
      <c r="AI51" s="1">
        <v>4.8</v>
      </c>
      <c r="AJ51" s="1">
        <v>4.8</v>
      </c>
      <c r="AK51" s="1">
        <f t="shared" si="6"/>
        <v>764.91</v>
      </c>
      <c r="AL51" s="4">
        <v>110</v>
      </c>
      <c r="AM51" s="1">
        <f t="shared" si="7"/>
        <v>125.09</v>
      </c>
    </row>
    <row r="52" s="1" customFormat="1" ht="12" spans="1:39">
      <c r="A52" s="4">
        <v>51</v>
      </c>
      <c r="B52" s="1" t="s">
        <v>3718</v>
      </c>
      <c r="C52" s="1" t="s">
        <v>34</v>
      </c>
      <c r="D52" s="1" t="s">
        <v>4184</v>
      </c>
      <c r="E52" s="1" t="s">
        <v>4230</v>
      </c>
      <c r="F52" s="1" t="s">
        <v>4231</v>
      </c>
      <c r="G52" s="1" t="s">
        <v>38</v>
      </c>
      <c r="H52" s="1" t="s">
        <v>39</v>
      </c>
      <c r="I52" s="4">
        <v>32</v>
      </c>
      <c r="J52" s="4">
        <v>34</v>
      </c>
      <c r="K52" s="4">
        <v>38</v>
      </c>
      <c r="L52" s="4">
        <v>42.6</v>
      </c>
      <c r="M52" s="4">
        <v>28</v>
      </c>
      <c r="N52" s="4">
        <v>42.2</v>
      </c>
      <c r="O52" s="4">
        <v>32</v>
      </c>
      <c r="P52" s="4">
        <v>42.8</v>
      </c>
      <c r="Q52" s="4">
        <v>48.6</v>
      </c>
      <c r="R52" s="4">
        <v>30</v>
      </c>
      <c r="S52" s="4">
        <v>42.8</v>
      </c>
      <c r="T52" s="4">
        <v>39.8</v>
      </c>
      <c r="U52" s="4">
        <v>27</v>
      </c>
      <c r="V52" s="4">
        <v>28</v>
      </c>
      <c r="W52" s="4">
        <v>48</v>
      </c>
      <c r="X52" s="4">
        <v>28</v>
      </c>
      <c r="Y52" s="4">
        <v>32</v>
      </c>
      <c r="Z52" s="4">
        <v>45</v>
      </c>
      <c r="AA52" s="4">
        <v>45</v>
      </c>
      <c r="AB52" s="4">
        <v>38.8</v>
      </c>
      <c r="AC52" s="4">
        <v>42</v>
      </c>
      <c r="AD52" s="4">
        <v>28</v>
      </c>
      <c r="AE52" s="4">
        <v>42</v>
      </c>
      <c r="AF52" s="4">
        <v>32</v>
      </c>
      <c r="AG52" s="1">
        <f t="shared" si="4"/>
        <v>888.6</v>
      </c>
      <c r="AH52" s="1">
        <f t="shared" si="5"/>
        <v>755.31</v>
      </c>
      <c r="AI52" s="1">
        <v>4.8</v>
      </c>
      <c r="AJ52" s="1">
        <v>4.8</v>
      </c>
      <c r="AK52" s="1">
        <f t="shared" si="6"/>
        <v>764.91</v>
      </c>
      <c r="AL52" s="4">
        <v>110</v>
      </c>
      <c r="AM52" s="1">
        <f t="shared" si="7"/>
        <v>125.09</v>
      </c>
    </row>
    <row r="53" s="1" customFormat="1" ht="12" spans="1:39">
      <c r="A53" s="4">
        <v>52</v>
      </c>
      <c r="B53" s="1" t="s">
        <v>3718</v>
      </c>
      <c r="C53" s="1" t="s">
        <v>34</v>
      </c>
      <c r="D53" s="1" t="s">
        <v>4184</v>
      </c>
      <c r="E53" s="1" t="s">
        <v>4232</v>
      </c>
      <c r="F53" s="1" t="s">
        <v>4233</v>
      </c>
      <c r="G53" s="1" t="s">
        <v>38</v>
      </c>
      <c r="H53" s="1" t="s">
        <v>39</v>
      </c>
      <c r="I53" s="4">
        <v>32</v>
      </c>
      <c r="J53" s="4">
        <v>34</v>
      </c>
      <c r="K53" s="4">
        <v>38</v>
      </c>
      <c r="L53" s="4">
        <v>42.6</v>
      </c>
      <c r="M53" s="4">
        <v>28</v>
      </c>
      <c r="N53" s="4">
        <v>42.2</v>
      </c>
      <c r="O53" s="4">
        <v>32</v>
      </c>
      <c r="P53" s="4">
        <v>42.8</v>
      </c>
      <c r="Q53" s="4">
        <v>48.6</v>
      </c>
      <c r="R53" s="4">
        <v>30</v>
      </c>
      <c r="S53" s="4">
        <v>42.8</v>
      </c>
      <c r="T53" s="4">
        <v>39.8</v>
      </c>
      <c r="U53" s="4">
        <v>27</v>
      </c>
      <c r="V53" s="4">
        <v>28</v>
      </c>
      <c r="W53" s="4">
        <v>48</v>
      </c>
      <c r="X53" s="4">
        <v>28</v>
      </c>
      <c r="Y53" s="4">
        <v>32</v>
      </c>
      <c r="Z53" s="4">
        <v>45</v>
      </c>
      <c r="AA53" s="4">
        <v>45</v>
      </c>
      <c r="AB53" s="4">
        <v>38.8</v>
      </c>
      <c r="AC53" s="4">
        <v>42</v>
      </c>
      <c r="AD53" s="4">
        <v>28</v>
      </c>
      <c r="AE53" s="4">
        <v>42</v>
      </c>
      <c r="AF53" s="4">
        <v>32</v>
      </c>
      <c r="AG53" s="1">
        <f t="shared" si="4"/>
        <v>888.6</v>
      </c>
      <c r="AH53" s="1">
        <f t="shared" si="5"/>
        <v>755.31</v>
      </c>
      <c r="AI53" s="1">
        <v>4.8</v>
      </c>
      <c r="AJ53" s="1">
        <v>4.8</v>
      </c>
      <c r="AK53" s="1">
        <f t="shared" si="6"/>
        <v>764.91</v>
      </c>
      <c r="AL53" s="4">
        <v>110</v>
      </c>
      <c r="AM53" s="1">
        <f t="shared" si="7"/>
        <v>125.09</v>
      </c>
    </row>
    <row r="54" s="1" customFormat="1" ht="12" spans="1:39">
      <c r="A54" s="4">
        <v>53</v>
      </c>
      <c r="B54" s="1" t="s">
        <v>3718</v>
      </c>
      <c r="C54" s="1" t="s">
        <v>34</v>
      </c>
      <c r="D54" s="1" t="s">
        <v>4184</v>
      </c>
      <c r="E54" s="1" t="s">
        <v>4234</v>
      </c>
      <c r="F54" s="1" t="s">
        <v>4235</v>
      </c>
      <c r="G54" s="1" t="s">
        <v>38</v>
      </c>
      <c r="H54" s="1" t="s">
        <v>39</v>
      </c>
      <c r="I54" s="4">
        <v>32</v>
      </c>
      <c r="J54" s="4">
        <v>34</v>
      </c>
      <c r="K54" s="4">
        <v>38</v>
      </c>
      <c r="L54" s="4">
        <v>42.6</v>
      </c>
      <c r="M54" s="4">
        <v>28</v>
      </c>
      <c r="N54" s="4">
        <v>42.2</v>
      </c>
      <c r="O54" s="4">
        <v>32</v>
      </c>
      <c r="P54" s="4">
        <v>42.8</v>
      </c>
      <c r="Q54" s="4">
        <v>48.6</v>
      </c>
      <c r="R54" s="4">
        <v>30</v>
      </c>
      <c r="S54" s="4">
        <v>42.8</v>
      </c>
      <c r="T54" s="4">
        <v>39.8</v>
      </c>
      <c r="U54" s="4">
        <v>27</v>
      </c>
      <c r="V54" s="4">
        <v>28</v>
      </c>
      <c r="W54" s="4">
        <v>48</v>
      </c>
      <c r="X54" s="4">
        <v>28</v>
      </c>
      <c r="Y54" s="4">
        <v>32</v>
      </c>
      <c r="Z54" s="4">
        <v>45</v>
      </c>
      <c r="AA54" s="4">
        <v>45</v>
      </c>
      <c r="AB54" s="4">
        <v>38.8</v>
      </c>
      <c r="AC54" s="4">
        <v>42</v>
      </c>
      <c r="AD54" s="4">
        <v>28</v>
      </c>
      <c r="AE54" s="4">
        <v>42</v>
      </c>
      <c r="AF54" s="4">
        <v>32</v>
      </c>
      <c r="AG54" s="1">
        <f t="shared" si="4"/>
        <v>888.6</v>
      </c>
      <c r="AH54" s="1">
        <f t="shared" si="5"/>
        <v>755.31</v>
      </c>
      <c r="AI54" s="1">
        <v>4.8</v>
      </c>
      <c r="AJ54" s="1">
        <v>4.8</v>
      </c>
      <c r="AK54" s="1">
        <f t="shared" si="6"/>
        <v>764.91</v>
      </c>
      <c r="AL54" s="4">
        <v>110</v>
      </c>
      <c r="AM54" s="1">
        <f t="shared" si="7"/>
        <v>125.09</v>
      </c>
    </row>
    <row r="55" s="1" customFormat="1" ht="12" spans="1:39">
      <c r="A55" s="4">
        <v>54</v>
      </c>
      <c r="B55" s="1" t="s">
        <v>3718</v>
      </c>
      <c r="C55" s="1" t="s">
        <v>34</v>
      </c>
      <c r="D55" s="1" t="s">
        <v>4184</v>
      </c>
      <c r="E55" s="1" t="s">
        <v>4236</v>
      </c>
      <c r="F55" s="1" t="s">
        <v>4237</v>
      </c>
      <c r="G55" s="1" t="s">
        <v>38</v>
      </c>
      <c r="H55" s="1" t="s">
        <v>39</v>
      </c>
      <c r="I55" s="4">
        <v>32</v>
      </c>
      <c r="J55" s="4">
        <v>34</v>
      </c>
      <c r="K55" s="4">
        <v>38</v>
      </c>
      <c r="L55" s="4">
        <v>42.6</v>
      </c>
      <c r="M55" s="4">
        <v>28</v>
      </c>
      <c r="N55" s="4">
        <v>42.2</v>
      </c>
      <c r="O55" s="4">
        <v>32</v>
      </c>
      <c r="P55" s="4">
        <v>42.8</v>
      </c>
      <c r="Q55" s="4">
        <v>48.6</v>
      </c>
      <c r="R55" s="4">
        <v>30</v>
      </c>
      <c r="S55" s="4">
        <v>42.8</v>
      </c>
      <c r="T55" s="4">
        <v>39.8</v>
      </c>
      <c r="U55" s="4">
        <v>27</v>
      </c>
      <c r="V55" s="4">
        <v>28</v>
      </c>
      <c r="W55" s="4">
        <v>48</v>
      </c>
      <c r="X55" s="4">
        <v>28</v>
      </c>
      <c r="Y55" s="4">
        <v>32</v>
      </c>
      <c r="Z55" s="4">
        <v>45</v>
      </c>
      <c r="AA55" s="4">
        <v>45</v>
      </c>
      <c r="AB55" s="4">
        <v>38.8</v>
      </c>
      <c r="AC55" s="4">
        <v>42</v>
      </c>
      <c r="AD55" s="4">
        <v>28</v>
      </c>
      <c r="AE55" s="4">
        <v>42</v>
      </c>
      <c r="AF55" s="4">
        <v>32</v>
      </c>
      <c r="AG55" s="1">
        <f t="shared" si="4"/>
        <v>888.6</v>
      </c>
      <c r="AH55" s="1">
        <f t="shared" si="5"/>
        <v>755.31</v>
      </c>
      <c r="AI55" s="1">
        <v>4.8</v>
      </c>
      <c r="AJ55" s="1">
        <v>4.8</v>
      </c>
      <c r="AK55" s="1">
        <f t="shared" si="6"/>
        <v>764.91</v>
      </c>
      <c r="AL55" s="4">
        <v>110</v>
      </c>
      <c r="AM55" s="1">
        <f t="shared" si="7"/>
        <v>125.09</v>
      </c>
    </row>
    <row r="56" s="1" customFormat="1" ht="12" spans="1:39">
      <c r="A56" s="4">
        <v>55</v>
      </c>
      <c r="B56" s="1" t="s">
        <v>3718</v>
      </c>
      <c r="C56" s="1" t="s">
        <v>34</v>
      </c>
      <c r="D56" s="1" t="s">
        <v>4184</v>
      </c>
      <c r="E56" s="1" t="s">
        <v>4238</v>
      </c>
      <c r="F56" s="1" t="s">
        <v>4239</v>
      </c>
      <c r="G56" s="1" t="s">
        <v>38</v>
      </c>
      <c r="H56" s="1" t="s">
        <v>39</v>
      </c>
      <c r="I56" s="4">
        <v>32</v>
      </c>
      <c r="J56" s="4">
        <v>34</v>
      </c>
      <c r="K56" s="4">
        <v>38</v>
      </c>
      <c r="L56" s="4">
        <v>42.6</v>
      </c>
      <c r="M56" s="4">
        <v>28</v>
      </c>
      <c r="N56" s="4">
        <v>42.2</v>
      </c>
      <c r="O56" s="4">
        <v>32</v>
      </c>
      <c r="P56" s="4">
        <v>42.8</v>
      </c>
      <c r="Q56" s="4">
        <v>48.6</v>
      </c>
      <c r="R56" s="4">
        <v>30</v>
      </c>
      <c r="S56" s="4">
        <v>42.8</v>
      </c>
      <c r="T56" s="4">
        <v>39.8</v>
      </c>
      <c r="U56" s="4">
        <v>27</v>
      </c>
      <c r="V56" s="4">
        <v>28</v>
      </c>
      <c r="W56" s="4">
        <v>48</v>
      </c>
      <c r="X56" s="4">
        <v>28</v>
      </c>
      <c r="Y56" s="4">
        <v>32</v>
      </c>
      <c r="Z56" s="4">
        <v>45</v>
      </c>
      <c r="AA56" s="4">
        <v>45</v>
      </c>
      <c r="AB56" s="4">
        <v>38.8</v>
      </c>
      <c r="AC56" s="4">
        <v>42</v>
      </c>
      <c r="AD56" s="4">
        <v>28</v>
      </c>
      <c r="AE56" s="4">
        <v>42</v>
      </c>
      <c r="AF56" s="4">
        <v>32</v>
      </c>
      <c r="AG56" s="1">
        <f t="shared" si="4"/>
        <v>888.6</v>
      </c>
      <c r="AH56" s="1">
        <f t="shared" si="5"/>
        <v>755.31</v>
      </c>
      <c r="AI56" s="1">
        <v>4.8</v>
      </c>
      <c r="AJ56" s="1">
        <v>4.8</v>
      </c>
      <c r="AK56" s="1">
        <f t="shared" si="6"/>
        <v>764.91</v>
      </c>
      <c r="AL56" s="4">
        <v>110</v>
      </c>
      <c r="AM56" s="1">
        <f t="shared" si="7"/>
        <v>125.09</v>
      </c>
    </row>
    <row r="57" s="1" customFormat="1" ht="12" spans="1:39">
      <c r="A57" s="4">
        <v>56</v>
      </c>
      <c r="B57" s="1" t="s">
        <v>3718</v>
      </c>
      <c r="C57" s="1" t="s">
        <v>34</v>
      </c>
      <c r="D57" s="1" t="s">
        <v>4240</v>
      </c>
      <c r="E57" s="1" t="s">
        <v>4241</v>
      </c>
      <c r="F57" s="1" t="s">
        <v>891</v>
      </c>
      <c r="G57" s="1" t="s">
        <v>38</v>
      </c>
      <c r="H57" s="1" t="s">
        <v>39</v>
      </c>
      <c r="I57" s="4">
        <v>32</v>
      </c>
      <c r="J57" s="4">
        <v>34</v>
      </c>
      <c r="K57" s="4">
        <v>38</v>
      </c>
      <c r="L57" s="4">
        <v>42.6</v>
      </c>
      <c r="M57" s="4">
        <v>28</v>
      </c>
      <c r="N57" s="4">
        <v>42.2</v>
      </c>
      <c r="O57" s="4">
        <v>32</v>
      </c>
      <c r="P57" s="4">
        <v>42.8</v>
      </c>
      <c r="Q57" s="4">
        <v>48.6</v>
      </c>
      <c r="R57" s="4">
        <v>30</v>
      </c>
      <c r="S57" s="4">
        <v>42.8</v>
      </c>
      <c r="T57" s="4">
        <v>39.8</v>
      </c>
      <c r="U57" s="4">
        <v>27</v>
      </c>
      <c r="V57" s="4">
        <v>28</v>
      </c>
      <c r="W57" s="4">
        <v>48</v>
      </c>
      <c r="X57" s="4">
        <v>28</v>
      </c>
      <c r="Y57" s="4">
        <v>32</v>
      </c>
      <c r="Z57" s="4">
        <v>45</v>
      </c>
      <c r="AA57" s="4">
        <v>45</v>
      </c>
      <c r="AB57" s="4">
        <v>38.8</v>
      </c>
      <c r="AC57" s="4">
        <v>42</v>
      </c>
      <c r="AD57" s="4">
        <v>28</v>
      </c>
      <c r="AE57" s="4">
        <v>42</v>
      </c>
      <c r="AF57" s="4">
        <v>32</v>
      </c>
      <c r="AG57" s="1">
        <f t="shared" si="4"/>
        <v>888.6</v>
      </c>
      <c r="AH57" s="1">
        <f t="shared" si="5"/>
        <v>755.31</v>
      </c>
      <c r="AI57" s="1">
        <v>4.8</v>
      </c>
      <c r="AJ57" s="1">
        <v>4.8</v>
      </c>
      <c r="AK57" s="1">
        <f t="shared" si="6"/>
        <v>764.91</v>
      </c>
      <c r="AL57" s="4">
        <v>110</v>
      </c>
      <c r="AM57" s="1">
        <f t="shared" si="7"/>
        <v>125.09</v>
      </c>
    </row>
    <row r="58" s="1" customFormat="1" ht="12" spans="1:39">
      <c r="A58" s="4">
        <v>57</v>
      </c>
      <c r="B58" s="1" t="s">
        <v>3718</v>
      </c>
      <c r="C58" s="1" t="s">
        <v>34</v>
      </c>
      <c r="D58" s="1" t="s">
        <v>4240</v>
      </c>
      <c r="E58" s="1" t="s">
        <v>4242</v>
      </c>
      <c r="F58" s="1" t="s">
        <v>4243</v>
      </c>
      <c r="G58" s="1" t="s">
        <v>38</v>
      </c>
      <c r="H58" s="1" t="s">
        <v>39</v>
      </c>
      <c r="I58" s="4">
        <v>32</v>
      </c>
      <c r="J58" s="4">
        <v>34</v>
      </c>
      <c r="K58" s="4">
        <v>38</v>
      </c>
      <c r="L58" s="4">
        <v>42.6</v>
      </c>
      <c r="M58" s="4">
        <v>28</v>
      </c>
      <c r="N58" s="4">
        <v>42.2</v>
      </c>
      <c r="O58" s="4">
        <v>32</v>
      </c>
      <c r="P58" s="4">
        <v>42.8</v>
      </c>
      <c r="Q58" s="4">
        <v>48.6</v>
      </c>
      <c r="R58" s="4">
        <v>30</v>
      </c>
      <c r="S58" s="4">
        <v>42.8</v>
      </c>
      <c r="T58" s="4">
        <v>39.8</v>
      </c>
      <c r="U58" s="4">
        <v>27</v>
      </c>
      <c r="V58" s="4">
        <v>28</v>
      </c>
      <c r="W58" s="4">
        <v>48</v>
      </c>
      <c r="X58" s="4">
        <v>28</v>
      </c>
      <c r="Y58" s="4">
        <v>32</v>
      </c>
      <c r="Z58" s="4">
        <v>45</v>
      </c>
      <c r="AA58" s="4">
        <v>45</v>
      </c>
      <c r="AB58" s="4">
        <v>38.8</v>
      </c>
      <c r="AC58" s="4">
        <v>42</v>
      </c>
      <c r="AD58" s="4">
        <v>28</v>
      </c>
      <c r="AE58" s="4">
        <v>42</v>
      </c>
      <c r="AF58" s="4">
        <v>32</v>
      </c>
      <c r="AG58" s="1">
        <f t="shared" si="4"/>
        <v>888.6</v>
      </c>
      <c r="AH58" s="1">
        <f t="shared" si="5"/>
        <v>755.31</v>
      </c>
      <c r="AI58" s="1">
        <v>4.8</v>
      </c>
      <c r="AJ58" s="1">
        <v>4.8</v>
      </c>
      <c r="AK58" s="1">
        <f t="shared" si="6"/>
        <v>764.91</v>
      </c>
      <c r="AL58" s="4">
        <v>110</v>
      </c>
      <c r="AM58" s="1">
        <f t="shared" si="7"/>
        <v>125.09</v>
      </c>
    </row>
    <row r="59" s="1" customFormat="1" ht="12" spans="1:39">
      <c r="A59" s="4">
        <v>58</v>
      </c>
      <c r="B59" s="1" t="s">
        <v>3718</v>
      </c>
      <c r="C59" s="1" t="s">
        <v>34</v>
      </c>
      <c r="D59" s="1" t="s">
        <v>4240</v>
      </c>
      <c r="E59" s="1" t="s">
        <v>4244</v>
      </c>
      <c r="F59" s="1" t="s">
        <v>4245</v>
      </c>
      <c r="G59" s="1" t="s">
        <v>38</v>
      </c>
      <c r="H59" s="1" t="s">
        <v>39</v>
      </c>
      <c r="I59" s="4">
        <v>32</v>
      </c>
      <c r="J59" s="4">
        <v>34</v>
      </c>
      <c r="K59" s="4">
        <v>38</v>
      </c>
      <c r="L59" s="4">
        <v>42.6</v>
      </c>
      <c r="M59" s="4">
        <v>28</v>
      </c>
      <c r="N59" s="4">
        <v>42.2</v>
      </c>
      <c r="O59" s="4">
        <v>32</v>
      </c>
      <c r="P59" s="4">
        <v>42.8</v>
      </c>
      <c r="Q59" s="4">
        <v>48.6</v>
      </c>
      <c r="R59" s="4">
        <v>30</v>
      </c>
      <c r="S59" s="4">
        <v>42.8</v>
      </c>
      <c r="T59" s="4">
        <v>39.8</v>
      </c>
      <c r="U59" s="4">
        <v>27</v>
      </c>
      <c r="V59" s="4">
        <v>28</v>
      </c>
      <c r="W59" s="4">
        <v>48</v>
      </c>
      <c r="X59" s="4">
        <v>28</v>
      </c>
      <c r="Y59" s="4">
        <v>32</v>
      </c>
      <c r="Z59" s="4">
        <v>45</v>
      </c>
      <c r="AA59" s="4">
        <v>45</v>
      </c>
      <c r="AB59" s="4">
        <v>38.8</v>
      </c>
      <c r="AC59" s="4">
        <v>42</v>
      </c>
      <c r="AD59" s="4">
        <v>28</v>
      </c>
      <c r="AE59" s="4">
        <v>42</v>
      </c>
      <c r="AF59" s="4">
        <v>32</v>
      </c>
      <c r="AG59" s="1">
        <f t="shared" si="4"/>
        <v>888.6</v>
      </c>
      <c r="AH59" s="1">
        <f t="shared" si="5"/>
        <v>755.31</v>
      </c>
      <c r="AI59" s="1">
        <v>4.8</v>
      </c>
      <c r="AJ59" s="1">
        <v>4.8</v>
      </c>
      <c r="AK59" s="1">
        <f t="shared" si="6"/>
        <v>764.91</v>
      </c>
      <c r="AL59" s="4">
        <v>110</v>
      </c>
      <c r="AM59" s="1">
        <f t="shared" si="7"/>
        <v>125.09</v>
      </c>
    </row>
    <row r="60" s="1" customFormat="1" ht="12" spans="1:39">
      <c r="A60" s="4">
        <v>59</v>
      </c>
      <c r="B60" s="1" t="s">
        <v>3718</v>
      </c>
      <c r="C60" s="1" t="s">
        <v>34</v>
      </c>
      <c r="D60" s="1" t="s">
        <v>4240</v>
      </c>
      <c r="E60" s="1" t="s">
        <v>4246</v>
      </c>
      <c r="F60" s="1" t="s">
        <v>4247</v>
      </c>
      <c r="G60" s="1" t="s">
        <v>38</v>
      </c>
      <c r="H60" s="1" t="s">
        <v>39</v>
      </c>
      <c r="I60" s="4">
        <v>32</v>
      </c>
      <c r="J60" s="4">
        <v>34</v>
      </c>
      <c r="K60" s="4">
        <v>38</v>
      </c>
      <c r="L60" s="4">
        <v>42.6</v>
      </c>
      <c r="M60" s="4">
        <v>28</v>
      </c>
      <c r="N60" s="4">
        <v>42.2</v>
      </c>
      <c r="O60" s="4">
        <v>32</v>
      </c>
      <c r="P60" s="4">
        <v>42.8</v>
      </c>
      <c r="Q60" s="4">
        <v>48.6</v>
      </c>
      <c r="R60" s="4">
        <v>30</v>
      </c>
      <c r="S60" s="4">
        <v>42.8</v>
      </c>
      <c r="T60" s="4">
        <v>39.8</v>
      </c>
      <c r="U60" s="4">
        <v>27</v>
      </c>
      <c r="V60" s="4">
        <v>28</v>
      </c>
      <c r="W60" s="4">
        <v>48</v>
      </c>
      <c r="X60" s="4">
        <v>28</v>
      </c>
      <c r="Y60" s="4">
        <v>32</v>
      </c>
      <c r="Z60" s="4">
        <v>45</v>
      </c>
      <c r="AA60" s="4">
        <v>45</v>
      </c>
      <c r="AB60" s="4">
        <v>38.8</v>
      </c>
      <c r="AC60" s="4">
        <v>42</v>
      </c>
      <c r="AD60" s="4">
        <v>28</v>
      </c>
      <c r="AE60" s="4">
        <v>42</v>
      </c>
      <c r="AF60" s="4">
        <v>32</v>
      </c>
      <c r="AG60" s="1">
        <f t="shared" si="4"/>
        <v>888.6</v>
      </c>
      <c r="AH60" s="1">
        <f t="shared" si="5"/>
        <v>755.31</v>
      </c>
      <c r="AI60" s="1">
        <v>4.8</v>
      </c>
      <c r="AJ60" s="1">
        <v>4.8</v>
      </c>
      <c r="AK60" s="1">
        <f t="shared" si="6"/>
        <v>764.91</v>
      </c>
      <c r="AL60" s="4">
        <v>110</v>
      </c>
      <c r="AM60" s="1">
        <f t="shared" si="7"/>
        <v>125.09</v>
      </c>
    </row>
    <row r="61" s="1" customFormat="1" ht="12" spans="1:39">
      <c r="A61" s="4">
        <v>60</v>
      </c>
      <c r="B61" s="1" t="s">
        <v>3718</v>
      </c>
      <c r="C61" s="1" t="s">
        <v>34</v>
      </c>
      <c r="D61" s="1" t="s">
        <v>4240</v>
      </c>
      <c r="E61" s="1" t="s">
        <v>4248</v>
      </c>
      <c r="F61" s="1" t="s">
        <v>4249</v>
      </c>
      <c r="G61" s="1" t="s">
        <v>38</v>
      </c>
      <c r="H61" s="1" t="s">
        <v>39</v>
      </c>
      <c r="I61" s="4">
        <v>32</v>
      </c>
      <c r="J61" s="4">
        <v>34</v>
      </c>
      <c r="K61" s="4">
        <v>38</v>
      </c>
      <c r="L61" s="4">
        <v>42.6</v>
      </c>
      <c r="M61" s="4">
        <v>28</v>
      </c>
      <c r="N61" s="4">
        <v>42.2</v>
      </c>
      <c r="O61" s="4">
        <v>32</v>
      </c>
      <c r="P61" s="4">
        <v>42.8</v>
      </c>
      <c r="Q61" s="4">
        <v>48.6</v>
      </c>
      <c r="R61" s="4">
        <v>30</v>
      </c>
      <c r="S61" s="4">
        <v>42.8</v>
      </c>
      <c r="T61" s="4">
        <v>39.8</v>
      </c>
      <c r="U61" s="4">
        <v>27</v>
      </c>
      <c r="V61" s="4">
        <v>28</v>
      </c>
      <c r="W61" s="4">
        <v>48</v>
      </c>
      <c r="X61" s="4">
        <v>28</v>
      </c>
      <c r="Y61" s="4">
        <v>32</v>
      </c>
      <c r="Z61" s="4">
        <v>45</v>
      </c>
      <c r="AA61" s="4">
        <v>45</v>
      </c>
      <c r="AB61" s="4">
        <v>38.8</v>
      </c>
      <c r="AC61" s="4">
        <v>42</v>
      </c>
      <c r="AD61" s="4">
        <v>28</v>
      </c>
      <c r="AE61" s="4">
        <v>42</v>
      </c>
      <c r="AF61" s="4">
        <v>32</v>
      </c>
      <c r="AG61" s="1">
        <f t="shared" si="4"/>
        <v>888.6</v>
      </c>
      <c r="AH61" s="1">
        <f t="shared" si="5"/>
        <v>755.31</v>
      </c>
      <c r="AI61" s="1">
        <v>4.8</v>
      </c>
      <c r="AJ61" s="1">
        <v>4.8</v>
      </c>
      <c r="AK61" s="1">
        <f t="shared" si="6"/>
        <v>764.91</v>
      </c>
      <c r="AL61" s="4">
        <v>110</v>
      </c>
      <c r="AM61" s="1">
        <f t="shared" si="7"/>
        <v>125.09</v>
      </c>
    </row>
    <row r="62" s="1" customFormat="1" ht="12" spans="1:39">
      <c r="A62" s="4">
        <v>61</v>
      </c>
      <c r="B62" s="1" t="s">
        <v>3718</v>
      </c>
      <c r="C62" s="1" t="s">
        <v>34</v>
      </c>
      <c r="D62" s="1" t="s">
        <v>4240</v>
      </c>
      <c r="E62" s="1" t="s">
        <v>4250</v>
      </c>
      <c r="F62" s="1" t="s">
        <v>4251</v>
      </c>
      <c r="G62" s="1" t="s">
        <v>38</v>
      </c>
      <c r="H62" s="1" t="s">
        <v>39</v>
      </c>
      <c r="I62" s="4">
        <v>32</v>
      </c>
      <c r="J62" s="4">
        <v>34</v>
      </c>
      <c r="K62" s="4">
        <v>38</v>
      </c>
      <c r="L62" s="4">
        <v>42.6</v>
      </c>
      <c r="M62" s="4">
        <v>28</v>
      </c>
      <c r="N62" s="4">
        <v>42.2</v>
      </c>
      <c r="O62" s="4">
        <v>32</v>
      </c>
      <c r="P62" s="4">
        <v>42.8</v>
      </c>
      <c r="Q62" s="4">
        <v>48.6</v>
      </c>
      <c r="R62" s="4">
        <v>30</v>
      </c>
      <c r="S62" s="4">
        <v>42.8</v>
      </c>
      <c r="T62" s="4">
        <v>39.8</v>
      </c>
      <c r="U62" s="4">
        <v>27</v>
      </c>
      <c r="V62" s="4">
        <v>28</v>
      </c>
      <c r="W62" s="4">
        <v>48</v>
      </c>
      <c r="X62" s="4">
        <v>28</v>
      </c>
      <c r="Y62" s="4">
        <v>32</v>
      </c>
      <c r="Z62" s="4">
        <v>45</v>
      </c>
      <c r="AA62" s="4">
        <v>45</v>
      </c>
      <c r="AB62" s="4">
        <v>38.8</v>
      </c>
      <c r="AC62" s="4">
        <v>42</v>
      </c>
      <c r="AD62" s="4">
        <v>28</v>
      </c>
      <c r="AE62" s="4">
        <v>42</v>
      </c>
      <c r="AF62" s="4">
        <v>32</v>
      </c>
      <c r="AG62" s="1">
        <f t="shared" si="4"/>
        <v>888.6</v>
      </c>
      <c r="AH62" s="1">
        <f t="shared" si="5"/>
        <v>755.31</v>
      </c>
      <c r="AI62" s="1">
        <v>4.8</v>
      </c>
      <c r="AJ62" s="1">
        <v>4.8</v>
      </c>
      <c r="AK62" s="1">
        <f t="shared" si="6"/>
        <v>764.91</v>
      </c>
      <c r="AL62" s="4">
        <v>110</v>
      </c>
      <c r="AM62" s="1">
        <f t="shared" si="7"/>
        <v>125.09</v>
      </c>
    </row>
    <row r="63" s="1" customFormat="1" ht="12" spans="1:39">
      <c r="A63" s="4">
        <v>62</v>
      </c>
      <c r="B63" s="1" t="s">
        <v>3718</v>
      </c>
      <c r="C63" s="1" t="s">
        <v>34</v>
      </c>
      <c r="D63" s="1" t="s">
        <v>4240</v>
      </c>
      <c r="E63" s="1" t="s">
        <v>4252</v>
      </c>
      <c r="F63" s="1" t="s">
        <v>4021</v>
      </c>
      <c r="G63" s="1" t="s">
        <v>38</v>
      </c>
      <c r="H63" s="1" t="s">
        <v>39</v>
      </c>
      <c r="I63" s="4">
        <v>32</v>
      </c>
      <c r="J63" s="4">
        <v>34</v>
      </c>
      <c r="K63" s="4">
        <v>38</v>
      </c>
      <c r="L63" s="4">
        <v>42.6</v>
      </c>
      <c r="M63" s="4">
        <v>28</v>
      </c>
      <c r="N63" s="4">
        <v>42.2</v>
      </c>
      <c r="O63" s="4">
        <v>32</v>
      </c>
      <c r="P63" s="4">
        <v>42.8</v>
      </c>
      <c r="Q63" s="4">
        <v>48.6</v>
      </c>
      <c r="R63" s="4">
        <v>30</v>
      </c>
      <c r="S63" s="4">
        <v>42.8</v>
      </c>
      <c r="T63" s="4">
        <v>39.8</v>
      </c>
      <c r="U63" s="4">
        <v>27</v>
      </c>
      <c r="V63" s="4">
        <v>28</v>
      </c>
      <c r="W63" s="4">
        <v>48</v>
      </c>
      <c r="X63" s="4">
        <v>28</v>
      </c>
      <c r="Y63" s="4">
        <v>32</v>
      </c>
      <c r="Z63" s="4">
        <v>45</v>
      </c>
      <c r="AA63" s="4">
        <v>45</v>
      </c>
      <c r="AB63" s="4">
        <v>38.8</v>
      </c>
      <c r="AC63" s="4">
        <v>42</v>
      </c>
      <c r="AD63" s="4">
        <v>28</v>
      </c>
      <c r="AE63" s="4">
        <v>42</v>
      </c>
      <c r="AF63" s="4">
        <v>32</v>
      </c>
      <c r="AG63" s="1">
        <f t="shared" si="4"/>
        <v>888.6</v>
      </c>
      <c r="AH63" s="1">
        <f t="shared" si="5"/>
        <v>755.31</v>
      </c>
      <c r="AI63" s="1">
        <v>4.8</v>
      </c>
      <c r="AJ63" s="1">
        <v>4.8</v>
      </c>
      <c r="AK63" s="1">
        <f t="shared" si="6"/>
        <v>764.91</v>
      </c>
      <c r="AL63" s="4">
        <v>110</v>
      </c>
      <c r="AM63" s="1">
        <f t="shared" si="7"/>
        <v>125.09</v>
      </c>
    </row>
    <row r="64" s="1" customFormat="1" ht="12" spans="1:39">
      <c r="A64" s="4">
        <v>63</v>
      </c>
      <c r="B64" s="1" t="s">
        <v>3718</v>
      </c>
      <c r="C64" s="1" t="s">
        <v>34</v>
      </c>
      <c r="D64" s="1" t="s">
        <v>4240</v>
      </c>
      <c r="E64" s="1" t="s">
        <v>4253</v>
      </c>
      <c r="F64" s="1" t="s">
        <v>4254</v>
      </c>
      <c r="G64" s="1" t="s">
        <v>38</v>
      </c>
      <c r="H64" s="1" t="s">
        <v>39</v>
      </c>
      <c r="I64" s="4">
        <v>32</v>
      </c>
      <c r="J64" s="4">
        <v>34</v>
      </c>
      <c r="K64" s="4">
        <v>38</v>
      </c>
      <c r="L64" s="4">
        <v>42.6</v>
      </c>
      <c r="M64" s="4">
        <v>28</v>
      </c>
      <c r="N64" s="4">
        <v>42.2</v>
      </c>
      <c r="O64" s="4">
        <v>32</v>
      </c>
      <c r="P64" s="4">
        <v>42.8</v>
      </c>
      <c r="Q64" s="4">
        <v>48.6</v>
      </c>
      <c r="R64" s="4">
        <v>30</v>
      </c>
      <c r="S64" s="4">
        <v>42.8</v>
      </c>
      <c r="T64" s="4">
        <v>39.8</v>
      </c>
      <c r="U64" s="4">
        <v>27</v>
      </c>
      <c r="V64" s="4">
        <v>28</v>
      </c>
      <c r="W64" s="4">
        <v>48</v>
      </c>
      <c r="X64" s="4">
        <v>28</v>
      </c>
      <c r="Y64" s="4">
        <v>32</v>
      </c>
      <c r="Z64" s="4">
        <v>45</v>
      </c>
      <c r="AA64" s="4">
        <v>45</v>
      </c>
      <c r="AB64" s="4">
        <v>38.8</v>
      </c>
      <c r="AC64" s="4">
        <v>42</v>
      </c>
      <c r="AD64" s="4">
        <v>28</v>
      </c>
      <c r="AE64" s="4">
        <v>42</v>
      </c>
      <c r="AF64" s="4">
        <v>32</v>
      </c>
      <c r="AG64" s="1">
        <f t="shared" si="4"/>
        <v>888.6</v>
      </c>
      <c r="AH64" s="1">
        <f t="shared" si="5"/>
        <v>755.31</v>
      </c>
      <c r="AI64" s="1">
        <v>4.8</v>
      </c>
      <c r="AJ64" s="1">
        <v>4.8</v>
      </c>
      <c r="AK64" s="1">
        <f t="shared" si="6"/>
        <v>764.91</v>
      </c>
      <c r="AL64" s="4">
        <v>110</v>
      </c>
      <c r="AM64" s="1">
        <f t="shared" si="7"/>
        <v>125.09</v>
      </c>
    </row>
    <row r="65" s="1" customFormat="1" ht="12" spans="1:39">
      <c r="A65" s="4">
        <v>64</v>
      </c>
      <c r="B65" s="1" t="s">
        <v>3718</v>
      </c>
      <c r="C65" s="1" t="s">
        <v>34</v>
      </c>
      <c r="D65" s="1" t="s">
        <v>4240</v>
      </c>
      <c r="E65" s="1" t="s">
        <v>4255</v>
      </c>
      <c r="F65" s="1" t="s">
        <v>4256</v>
      </c>
      <c r="G65" s="1" t="s">
        <v>38</v>
      </c>
      <c r="H65" s="1" t="s">
        <v>39</v>
      </c>
      <c r="I65" s="4">
        <v>32</v>
      </c>
      <c r="J65" s="4">
        <v>34</v>
      </c>
      <c r="K65" s="4">
        <v>38</v>
      </c>
      <c r="L65" s="4">
        <v>42.6</v>
      </c>
      <c r="M65" s="4">
        <v>28</v>
      </c>
      <c r="N65" s="4">
        <v>42.2</v>
      </c>
      <c r="O65" s="4">
        <v>32</v>
      </c>
      <c r="P65" s="4">
        <v>42.8</v>
      </c>
      <c r="Q65" s="4">
        <v>48.6</v>
      </c>
      <c r="R65" s="4">
        <v>30</v>
      </c>
      <c r="S65" s="4">
        <v>42.8</v>
      </c>
      <c r="T65" s="4">
        <v>39.8</v>
      </c>
      <c r="U65" s="4">
        <v>27</v>
      </c>
      <c r="V65" s="4">
        <v>28</v>
      </c>
      <c r="W65" s="4">
        <v>48</v>
      </c>
      <c r="X65" s="4">
        <v>28</v>
      </c>
      <c r="Y65" s="4">
        <v>32</v>
      </c>
      <c r="Z65" s="4">
        <v>45</v>
      </c>
      <c r="AA65" s="4">
        <v>45</v>
      </c>
      <c r="AB65" s="4">
        <v>38.8</v>
      </c>
      <c r="AC65" s="4">
        <v>42</v>
      </c>
      <c r="AD65" s="4">
        <v>28</v>
      </c>
      <c r="AE65" s="4">
        <v>42</v>
      </c>
      <c r="AF65" s="4">
        <v>32</v>
      </c>
      <c r="AG65" s="1">
        <f t="shared" si="4"/>
        <v>888.6</v>
      </c>
      <c r="AH65" s="1">
        <f t="shared" si="5"/>
        <v>755.31</v>
      </c>
      <c r="AI65" s="1">
        <v>4.8</v>
      </c>
      <c r="AJ65" s="1">
        <v>4.8</v>
      </c>
      <c r="AK65" s="1">
        <f t="shared" si="6"/>
        <v>764.91</v>
      </c>
      <c r="AL65" s="4">
        <v>110</v>
      </c>
      <c r="AM65" s="1">
        <f t="shared" si="7"/>
        <v>125.09</v>
      </c>
    </row>
    <row r="66" s="1" customFormat="1" ht="12" spans="1:39">
      <c r="A66" s="4">
        <v>65</v>
      </c>
      <c r="B66" s="1" t="s">
        <v>3718</v>
      </c>
      <c r="C66" s="1" t="s">
        <v>34</v>
      </c>
      <c r="D66" s="1" t="s">
        <v>4240</v>
      </c>
      <c r="E66" s="1" t="s">
        <v>4257</v>
      </c>
      <c r="F66" s="1" t="s">
        <v>4258</v>
      </c>
      <c r="G66" s="1" t="s">
        <v>38</v>
      </c>
      <c r="H66" s="1" t="s">
        <v>39</v>
      </c>
      <c r="I66" s="4">
        <v>32</v>
      </c>
      <c r="J66" s="4">
        <v>34</v>
      </c>
      <c r="K66" s="4">
        <v>38</v>
      </c>
      <c r="L66" s="4">
        <v>42.6</v>
      </c>
      <c r="M66" s="4">
        <v>28</v>
      </c>
      <c r="N66" s="4">
        <v>42.2</v>
      </c>
      <c r="O66" s="4">
        <v>32</v>
      </c>
      <c r="P66" s="4">
        <v>42.8</v>
      </c>
      <c r="Q66" s="4">
        <v>48.6</v>
      </c>
      <c r="R66" s="4">
        <v>30</v>
      </c>
      <c r="S66" s="4">
        <v>42.8</v>
      </c>
      <c r="T66" s="4">
        <v>39.8</v>
      </c>
      <c r="U66" s="4">
        <v>27</v>
      </c>
      <c r="V66" s="4">
        <v>28</v>
      </c>
      <c r="W66" s="4">
        <v>48</v>
      </c>
      <c r="X66" s="4">
        <v>28</v>
      </c>
      <c r="Y66" s="4">
        <v>32</v>
      </c>
      <c r="Z66" s="4">
        <v>45</v>
      </c>
      <c r="AA66" s="4">
        <v>45</v>
      </c>
      <c r="AB66" s="4">
        <v>38.8</v>
      </c>
      <c r="AC66" s="4">
        <v>42</v>
      </c>
      <c r="AD66" s="4">
        <v>28</v>
      </c>
      <c r="AE66" s="4">
        <v>42</v>
      </c>
      <c r="AF66" s="4">
        <v>32</v>
      </c>
      <c r="AG66" s="1">
        <f t="shared" si="4"/>
        <v>888.6</v>
      </c>
      <c r="AH66" s="1">
        <f t="shared" si="5"/>
        <v>755.31</v>
      </c>
      <c r="AI66" s="1">
        <v>4.8</v>
      </c>
      <c r="AJ66" s="1">
        <v>4.8</v>
      </c>
      <c r="AK66" s="1">
        <f t="shared" si="6"/>
        <v>764.91</v>
      </c>
      <c r="AL66" s="4">
        <v>110</v>
      </c>
      <c r="AM66" s="1">
        <f t="shared" si="7"/>
        <v>125.09</v>
      </c>
    </row>
    <row r="67" s="1" customFormat="1" ht="12" spans="1:39">
      <c r="A67" s="4">
        <v>66</v>
      </c>
      <c r="B67" s="1" t="s">
        <v>3718</v>
      </c>
      <c r="C67" s="1" t="s">
        <v>34</v>
      </c>
      <c r="D67" s="1" t="s">
        <v>4240</v>
      </c>
      <c r="E67" s="1" t="s">
        <v>4259</v>
      </c>
      <c r="F67" s="1" t="s">
        <v>4260</v>
      </c>
      <c r="G67" s="1" t="s">
        <v>38</v>
      </c>
      <c r="H67" s="1" t="s">
        <v>39</v>
      </c>
      <c r="I67" s="4">
        <v>32</v>
      </c>
      <c r="J67" s="4">
        <v>34</v>
      </c>
      <c r="K67" s="4">
        <v>38</v>
      </c>
      <c r="L67" s="4">
        <v>42.6</v>
      </c>
      <c r="M67" s="4">
        <v>28</v>
      </c>
      <c r="N67" s="4">
        <v>42.2</v>
      </c>
      <c r="O67" s="4">
        <v>32</v>
      </c>
      <c r="P67" s="4">
        <v>42.8</v>
      </c>
      <c r="Q67" s="4">
        <v>48.6</v>
      </c>
      <c r="R67" s="4">
        <v>30</v>
      </c>
      <c r="S67" s="4">
        <v>42.8</v>
      </c>
      <c r="T67" s="4">
        <v>39.8</v>
      </c>
      <c r="U67" s="4">
        <v>27</v>
      </c>
      <c r="V67" s="4">
        <v>28</v>
      </c>
      <c r="W67" s="4">
        <v>48</v>
      </c>
      <c r="X67" s="4">
        <v>28</v>
      </c>
      <c r="Y67" s="4">
        <v>32</v>
      </c>
      <c r="Z67" s="4">
        <v>45</v>
      </c>
      <c r="AA67" s="4">
        <v>45</v>
      </c>
      <c r="AB67" s="4">
        <v>38.8</v>
      </c>
      <c r="AC67" s="4">
        <v>42</v>
      </c>
      <c r="AD67" s="4">
        <v>28</v>
      </c>
      <c r="AE67" s="4">
        <v>42</v>
      </c>
      <c r="AF67" s="4">
        <v>32</v>
      </c>
      <c r="AG67" s="1">
        <f t="shared" ref="AG67:AG84" si="8">SUM(I67:AF67)</f>
        <v>888.6</v>
      </c>
      <c r="AH67" s="1">
        <f t="shared" ref="AH67:AH84" si="9">AG67*0.85</f>
        <v>755.31</v>
      </c>
      <c r="AI67" s="1">
        <v>4.8</v>
      </c>
      <c r="AJ67" s="1">
        <v>4.8</v>
      </c>
      <c r="AK67" s="1">
        <f t="shared" ref="AK67:AK84" si="10">AH67+AI67+AJ67</f>
        <v>764.91</v>
      </c>
      <c r="AL67" s="4">
        <v>110</v>
      </c>
      <c r="AM67" s="1">
        <f t="shared" ref="AM67:AM85" si="11">G67-AK67-AL67</f>
        <v>125.09</v>
      </c>
    </row>
    <row r="68" s="1" customFormat="1" ht="12" spans="1:39">
      <c r="A68" s="4">
        <v>67</v>
      </c>
      <c r="B68" s="1" t="s">
        <v>3718</v>
      </c>
      <c r="C68" s="1" t="s">
        <v>34</v>
      </c>
      <c r="D68" s="1" t="s">
        <v>4240</v>
      </c>
      <c r="E68" s="1" t="s">
        <v>4261</v>
      </c>
      <c r="F68" s="1" t="s">
        <v>4262</v>
      </c>
      <c r="G68" s="1" t="s">
        <v>38</v>
      </c>
      <c r="H68" s="1" t="s">
        <v>39</v>
      </c>
      <c r="I68" s="4">
        <v>32</v>
      </c>
      <c r="J68" s="4">
        <v>34</v>
      </c>
      <c r="K68" s="4">
        <v>38</v>
      </c>
      <c r="L68" s="4">
        <v>42.6</v>
      </c>
      <c r="M68" s="4">
        <v>28</v>
      </c>
      <c r="N68" s="4">
        <v>42.2</v>
      </c>
      <c r="O68" s="4">
        <v>32</v>
      </c>
      <c r="P68" s="4">
        <v>42.8</v>
      </c>
      <c r="Q68" s="4">
        <v>48.6</v>
      </c>
      <c r="R68" s="4">
        <v>30</v>
      </c>
      <c r="S68" s="4">
        <v>42.8</v>
      </c>
      <c r="T68" s="4">
        <v>39.8</v>
      </c>
      <c r="U68" s="4">
        <v>27</v>
      </c>
      <c r="V68" s="4">
        <v>28</v>
      </c>
      <c r="W68" s="4">
        <v>48</v>
      </c>
      <c r="X68" s="4">
        <v>28</v>
      </c>
      <c r="Y68" s="4">
        <v>32</v>
      </c>
      <c r="Z68" s="4">
        <v>45</v>
      </c>
      <c r="AA68" s="4">
        <v>45</v>
      </c>
      <c r="AB68" s="4">
        <v>38.8</v>
      </c>
      <c r="AC68" s="4">
        <v>42</v>
      </c>
      <c r="AD68" s="4">
        <v>28</v>
      </c>
      <c r="AE68" s="4">
        <v>42</v>
      </c>
      <c r="AF68" s="4">
        <v>32</v>
      </c>
      <c r="AG68" s="1">
        <f t="shared" si="8"/>
        <v>888.6</v>
      </c>
      <c r="AH68" s="1">
        <f t="shared" si="9"/>
        <v>755.31</v>
      </c>
      <c r="AI68" s="1">
        <v>4.8</v>
      </c>
      <c r="AJ68" s="1">
        <v>4.8</v>
      </c>
      <c r="AK68" s="1">
        <f t="shared" si="10"/>
        <v>764.91</v>
      </c>
      <c r="AL68" s="4">
        <v>110</v>
      </c>
      <c r="AM68" s="1">
        <f t="shared" si="11"/>
        <v>125.09</v>
      </c>
    </row>
    <row r="69" s="1" customFormat="1" ht="12" spans="1:39">
      <c r="A69" s="4">
        <v>68</v>
      </c>
      <c r="B69" s="1" t="s">
        <v>3718</v>
      </c>
      <c r="C69" s="1" t="s">
        <v>34</v>
      </c>
      <c r="D69" s="1" t="s">
        <v>4240</v>
      </c>
      <c r="E69" s="1" t="s">
        <v>4263</v>
      </c>
      <c r="F69" s="1" t="s">
        <v>4264</v>
      </c>
      <c r="G69" s="1" t="s">
        <v>38</v>
      </c>
      <c r="H69" s="1" t="s">
        <v>39</v>
      </c>
      <c r="I69" s="4">
        <v>32</v>
      </c>
      <c r="J69" s="4">
        <v>34</v>
      </c>
      <c r="K69" s="4">
        <v>38</v>
      </c>
      <c r="L69" s="4">
        <v>42.6</v>
      </c>
      <c r="M69" s="4">
        <v>28</v>
      </c>
      <c r="N69" s="4">
        <v>42.2</v>
      </c>
      <c r="O69" s="4">
        <v>32</v>
      </c>
      <c r="P69" s="4">
        <v>42.8</v>
      </c>
      <c r="Q69" s="4">
        <v>48.6</v>
      </c>
      <c r="R69" s="4">
        <v>30</v>
      </c>
      <c r="S69" s="4">
        <v>42.8</v>
      </c>
      <c r="T69" s="4">
        <v>39.8</v>
      </c>
      <c r="U69" s="4">
        <v>27</v>
      </c>
      <c r="V69" s="4">
        <v>28</v>
      </c>
      <c r="W69" s="4">
        <v>48</v>
      </c>
      <c r="X69" s="4">
        <v>28</v>
      </c>
      <c r="Y69" s="4">
        <v>32</v>
      </c>
      <c r="Z69" s="4">
        <v>45</v>
      </c>
      <c r="AA69" s="4">
        <v>45</v>
      </c>
      <c r="AB69" s="4">
        <v>38.8</v>
      </c>
      <c r="AC69" s="4">
        <v>42</v>
      </c>
      <c r="AD69" s="4">
        <v>28</v>
      </c>
      <c r="AE69" s="4">
        <v>42</v>
      </c>
      <c r="AF69" s="4">
        <v>32</v>
      </c>
      <c r="AG69" s="1">
        <f t="shared" si="8"/>
        <v>888.6</v>
      </c>
      <c r="AH69" s="1">
        <f t="shared" si="9"/>
        <v>755.31</v>
      </c>
      <c r="AI69" s="1">
        <v>4.8</v>
      </c>
      <c r="AJ69" s="1">
        <v>4.8</v>
      </c>
      <c r="AK69" s="1">
        <f t="shared" si="10"/>
        <v>764.91</v>
      </c>
      <c r="AL69" s="4">
        <v>110</v>
      </c>
      <c r="AM69" s="1">
        <f t="shared" si="11"/>
        <v>125.09</v>
      </c>
    </row>
    <row r="70" s="1" customFormat="1" ht="12" spans="1:39">
      <c r="A70" s="4">
        <v>69</v>
      </c>
      <c r="B70" s="1" t="s">
        <v>3718</v>
      </c>
      <c r="C70" s="1" t="s">
        <v>34</v>
      </c>
      <c r="D70" s="1" t="s">
        <v>4240</v>
      </c>
      <c r="E70" s="1" t="s">
        <v>4265</v>
      </c>
      <c r="F70" s="1" t="s">
        <v>4266</v>
      </c>
      <c r="G70" s="1" t="s">
        <v>38</v>
      </c>
      <c r="H70" s="1" t="s">
        <v>39</v>
      </c>
      <c r="I70" s="4">
        <v>32</v>
      </c>
      <c r="J70" s="4">
        <v>34</v>
      </c>
      <c r="K70" s="4">
        <v>38</v>
      </c>
      <c r="L70" s="4">
        <v>42.6</v>
      </c>
      <c r="M70" s="4">
        <v>28</v>
      </c>
      <c r="N70" s="4">
        <v>42.2</v>
      </c>
      <c r="O70" s="4">
        <v>32</v>
      </c>
      <c r="P70" s="4">
        <v>42.8</v>
      </c>
      <c r="Q70" s="4">
        <v>48.6</v>
      </c>
      <c r="R70" s="4">
        <v>30</v>
      </c>
      <c r="S70" s="4">
        <v>42.8</v>
      </c>
      <c r="T70" s="4">
        <v>39.8</v>
      </c>
      <c r="U70" s="4">
        <v>27</v>
      </c>
      <c r="V70" s="4">
        <v>28</v>
      </c>
      <c r="W70" s="4">
        <v>48</v>
      </c>
      <c r="X70" s="4">
        <v>28</v>
      </c>
      <c r="Y70" s="4">
        <v>32</v>
      </c>
      <c r="Z70" s="4">
        <v>45</v>
      </c>
      <c r="AA70" s="4">
        <v>45</v>
      </c>
      <c r="AB70" s="4">
        <v>38.8</v>
      </c>
      <c r="AC70" s="4">
        <v>42</v>
      </c>
      <c r="AD70" s="4">
        <v>28</v>
      </c>
      <c r="AE70" s="4">
        <v>42</v>
      </c>
      <c r="AF70" s="4">
        <v>32</v>
      </c>
      <c r="AG70" s="1">
        <f t="shared" si="8"/>
        <v>888.6</v>
      </c>
      <c r="AH70" s="1">
        <f t="shared" si="9"/>
        <v>755.31</v>
      </c>
      <c r="AI70" s="1">
        <v>4.8</v>
      </c>
      <c r="AJ70" s="1">
        <v>4.8</v>
      </c>
      <c r="AK70" s="1">
        <f t="shared" si="10"/>
        <v>764.91</v>
      </c>
      <c r="AL70" s="4">
        <v>110</v>
      </c>
      <c r="AM70" s="1">
        <f t="shared" si="11"/>
        <v>125.09</v>
      </c>
    </row>
    <row r="71" s="1" customFormat="1" ht="12" spans="1:39">
      <c r="A71" s="4">
        <v>70</v>
      </c>
      <c r="B71" s="1" t="s">
        <v>3718</v>
      </c>
      <c r="C71" s="1" t="s">
        <v>34</v>
      </c>
      <c r="D71" s="1" t="s">
        <v>4240</v>
      </c>
      <c r="E71" s="1" t="s">
        <v>4267</v>
      </c>
      <c r="F71" s="1" t="s">
        <v>4268</v>
      </c>
      <c r="G71" s="1" t="s">
        <v>38</v>
      </c>
      <c r="H71" s="1" t="s">
        <v>39</v>
      </c>
      <c r="I71" s="4">
        <v>32</v>
      </c>
      <c r="J71" s="4">
        <v>34</v>
      </c>
      <c r="K71" s="4">
        <v>38</v>
      </c>
      <c r="L71" s="4">
        <v>42.6</v>
      </c>
      <c r="M71" s="4">
        <v>28</v>
      </c>
      <c r="N71" s="4">
        <v>42.2</v>
      </c>
      <c r="O71" s="4">
        <v>32</v>
      </c>
      <c r="P71" s="4">
        <v>42.8</v>
      </c>
      <c r="Q71" s="4">
        <v>48.6</v>
      </c>
      <c r="R71" s="4">
        <v>30</v>
      </c>
      <c r="S71" s="4">
        <v>42.8</v>
      </c>
      <c r="T71" s="4">
        <v>39.8</v>
      </c>
      <c r="U71" s="4">
        <v>27</v>
      </c>
      <c r="V71" s="4">
        <v>28</v>
      </c>
      <c r="W71" s="4">
        <v>48</v>
      </c>
      <c r="X71" s="4">
        <v>28</v>
      </c>
      <c r="Y71" s="4">
        <v>32</v>
      </c>
      <c r="Z71" s="4">
        <v>45</v>
      </c>
      <c r="AA71" s="4">
        <v>45</v>
      </c>
      <c r="AB71" s="4">
        <v>38.8</v>
      </c>
      <c r="AC71" s="4">
        <v>42</v>
      </c>
      <c r="AD71" s="4">
        <v>28</v>
      </c>
      <c r="AE71" s="4">
        <v>42</v>
      </c>
      <c r="AF71" s="4">
        <v>32</v>
      </c>
      <c r="AG71" s="1">
        <f t="shared" si="8"/>
        <v>888.6</v>
      </c>
      <c r="AH71" s="1">
        <f t="shared" si="9"/>
        <v>755.31</v>
      </c>
      <c r="AI71" s="1">
        <v>4.8</v>
      </c>
      <c r="AJ71" s="1">
        <v>4.8</v>
      </c>
      <c r="AK71" s="1">
        <f t="shared" si="10"/>
        <v>764.91</v>
      </c>
      <c r="AL71" s="4">
        <v>110</v>
      </c>
      <c r="AM71" s="1">
        <f t="shared" si="11"/>
        <v>125.09</v>
      </c>
    </row>
    <row r="72" s="1" customFormat="1" ht="12" spans="1:39">
      <c r="A72" s="4">
        <v>71</v>
      </c>
      <c r="B72" s="1" t="s">
        <v>3718</v>
      </c>
      <c r="C72" s="1" t="s">
        <v>34</v>
      </c>
      <c r="D72" s="1" t="s">
        <v>4240</v>
      </c>
      <c r="E72" s="1" t="s">
        <v>4269</v>
      </c>
      <c r="F72" s="1" t="s">
        <v>4270</v>
      </c>
      <c r="G72" s="1" t="s">
        <v>38</v>
      </c>
      <c r="H72" s="1" t="s">
        <v>39</v>
      </c>
      <c r="I72" s="4">
        <v>32</v>
      </c>
      <c r="J72" s="4">
        <v>34</v>
      </c>
      <c r="K72" s="4">
        <v>38</v>
      </c>
      <c r="L72" s="4">
        <v>42.6</v>
      </c>
      <c r="M72" s="4">
        <v>28</v>
      </c>
      <c r="N72" s="4">
        <v>42.2</v>
      </c>
      <c r="O72" s="4">
        <v>32</v>
      </c>
      <c r="P72" s="4">
        <v>42.8</v>
      </c>
      <c r="Q72" s="4">
        <v>48.6</v>
      </c>
      <c r="R72" s="4">
        <v>30</v>
      </c>
      <c r="S72" s="4">
        <v>42.8</v>
      </c>
      <c r="T72" s="4">
        <v>39.8</v>
      </c>
      <c r="U72" s="4">
        <v>27</v>
      </c>
      <c r="V72" s="4">
        <v>28</v>
      </c>
      <c r="W72" s="4">
        <v>48</v>
      </c>
      <c r="X72" s="4">
        <v>28</v>
      </c>
      <c r="Y72" s="4">
        <v>32</v>
      </c>
      <c r="Z72" s="4">
        <v>45</v>
      </c>
      <c r="AA72" s="4">
        <v>45</v>
      </c>
      <c r="AB72" s="4">
        <v>38.8</v>
      </c>
      <c r="AC72" s="4">
        <v>42</v>
      </c>
      <c r="AD72" s="4">
        <v>28</v>
      </c>
      <c r="AE72" s="4">
        <v>42</v>
      </c>
      <c r="AF72" s="4">
        <v>32</v>
      </c>
      <c r="AG72" s="1">
        <f t="shared" si="8"/>
        <v>888.6</v>
      </c>
      <c r="AH72" s="1">
        <f t="shared" si="9"/>
        <v>755.31</v>
      </c>
      <c r="AI72" s="1">
        <v>4.8</v>
      </c>
      <c r="AJ72" s="1">
        <v>4.8</v>
      </c>
      <c r="AK72" s="1">
        <f t="shared" si="10"/>
        <v>764.91</v>
      </c>
      <c r="AL72" s="4">
        <v>110</v>
      </c>
      <c r="AM72" s="1">
        <f t="shared" si="11"/>
        <v>125.09</v>
      </c>
    </row>
    <row r="73" s="1" customFormat="1" ht="12" spans="1:39">
      <c r="A73" s="4">
        <v>72</v>
      </c>
      <c r="B73" s="1" t="s">
        <v>3718</v>
      </c>
      <c r="C73" s="1" t="s">
        <v>34</v>
      </c>
      <c r="D73" s="1" t="s">
        <v>4240</v>
      </c>
      <c r="E73" s="1" t="s">
        <v>4271</v>
      </c>
      <c r="F73" s="1" t="s">
        <v>4272</v>
      </c>
      <c r="G73" s="1" t="s">
        <v>38</v>
      </c>
      <c r="H73" s="1" t="s">
        <v>39</v>
      </c>
      <c r="I73" s="4">
        <v>32</v>
      </c>
      <c r="J73" s="4">
        <v>34</v>
      </c>
      <c r="K73" s="4">
        <v>38</v>
      </c>
      <c r="L73" s="4">
        <v>42.6</v>
      </c>
      <c r="M73" s="4">
        <v>28</v>
      </c>
      <c r="N73" s="4">
        <v>42.2</v>
      </c>
      <c r="O73" s="4">
        <v>32</v>
      </c>
      <c r="P73" s="4">
        <v>42.8</v>
      </c>
      <c r="Q73" s="4">
        <v>48.6</v>
      </c>
      <c r="R73" s="4">
        <v>30</v>
      </c>
      <c r="S73" s="4">
        <v>42.8</v>
      </c>
      <c r="T73" s="4">
        <v>39.8</v>
      </c>
      <c r="U73" s="4">
        <v>27</v>
      </c>
      <c r="V73" s="4">
        <v>28</v>
      </c>
      <c r="W73" s="4">
        <v>48</v>
      </c>
      <c r="X73" s="4">
        <v>28</v>
      </c>
      <c r="Y73" s="4">
        <v>32</v>
      </c>
      <c r="Z73" s="4">
        <v>45</v>
      </c>
      <c r="AA73" s="4">
        <v>45</v>
      </c>
      <c r="AB73" s="4">
        <v>38.8</v>
      </c>
      <c r="AC73" s="4">
        <v>42</v>
      </c>
      <c r="AD73" s="4">
        <v>28</v>
      </c>
      <c r="AE73" s="4">
        <v>42</v>
      </c>
      <c r="AF73" s="4">
        <v>32</v>
      </c>
      <c r="AG73" s="1">
        <f t="shared" si="8"/>
        <v>888.6</v>
      </c>
      <c r="AH73" s="1">
        <f t="shared" si="9"/>
        <v>755.31</v>
      </c>
      <c r="AI73" s="1">
        <v>4.8</v>
      </c>
      <c r="AJ73" s="1">
        <v>4.8</v>
      </c>
      <c r="AK73" s="1">
        <f t="shared" si="10"/>
        <v>764.91</v>
      </c>
      <c r="AL73" s="4">
        <v>110</v>
      </c>
      <c r="AM73" s="1">
        <f t="shared" si="11"/>
        <v>125.09</v>
      </c>
    </row>
    <row r="74" s="1" customFormat="1" ht="12" spans="1:39">
      <c r="A74" s="4">
        <v>73</v>
      </c>
      <c r="B74" s="1" t="s">
        <v>3718</v>
      </c>
      <c r="C74" s="1" t="s">
        <v>34</v>
      </c>
      <c r="D74" s="1" t="s">
        <v>4240</v>
      </c>
      <c r="E74" s="1" t="s">
        <v>4273</v>
      </c>
      <c r="F74" s="1" t="s">
        <v>4274</v>
      </c>
      <c r="G74" s="1" t="s">
        <v>38</v>
      </c>
      <c r="H74" s="1" t="s">
        <v>39</v>
      </c>
      <c r="I74" s="4">
        <v>32</v>
      </c>
      <c r="J74" s="4">
        <v>34</v>
      </c>
      <c r="K74" s="4">
        <v>38</v>
      </c>
      <c r="L74" s="4">
        <v>42.6</v>
      </c>
      <c r="M74" s="4">
        <v>28</v>
      </c>
      <c r="N74" s="4">
        <v>42.2</v>
      </c>
      <c r="O74" s="4">
        <v>32</v>
      </c>
      <c r="P74" s="4">
        <v>42.8</v>
      </c>
      <c r="Q74" s="4">
        <v>48.6</v>
      </c>
      <c r="R74" s="4">
        <v>30</v>
      </c>
      <c r="S74" s="4">
        <v>42.8</v>
      </c>
      <c r="T74" s="4">
        <v>39.8</v>
      </c>
      <c r="U74" s="4">
        <v>27</v>
      </c>
      <c r="V74" s="4">
        <v>28</v>
      </c>
      <c r="W74" s="4">
        <v>48</v>
      </c>
      <c r="X74" s="4">
        <v>28</v>
      </c>
      <c r="Y74" s="4">
        <v>32</v>
      </c>
      <c r="Z74" s="4">
        <v>45</v>
      </c>
      <c r="AA74" s="4">
        <v>45</v>
      </c>
      <c r="AB74" s="4">
        <v>38.8</v>
      </c>
      <c r="AC74" s="4">
        <v>42</v>
      </c>
      <c r="AD74" s="4">
        <v>28</v>
      </c>
      <c r="AE74" s="4">
        <v>42</v>
      </c>
      <c r="AF74" s="4">
        <v>32</v>
      </c>
      <c r="AG74" s="1">
        <f t="shared" si="8"/>
        <v>888.6</v>
      </c>
      <c r="AH74" s="1">
        <f t="shared" si="9"/>
        <v>755.31</v>
      </c>
      <c r="AI74" s="1">
        <v>4.8</v>
      </c>
      <c r="AJ74" s="1">
        <v>4.8</v>
      </c>
      <c r="AK74" s="1">
        <f t="shared" si="10"/>
        <v>764.91</v>
      </c>
      <c r="AL74" s="4">
        <v>110</v>
      </c>
      <c r="AM74" s="1">
        <f t="shared" si="11"/>
        <v>125.09</v>
      </c>
    </row>
    <row r="75" s="1" customFormat="1" ht="12" spans="1:39">
      <c r="A75" s="4">
        <v>74</v>
      </c>
      <c r="B75" s="1" t="s">
        <v>3718</v>
      </c>
      <c r="C75" s="1" t="s">
        <v>34</v>
      </c>
      <c r="D75" s="1" t="s">
        <v>4240</v>
      </c>
      <c r="E75" s="1" t="s">
        <v>4275</v>
      </c>
      <c r="F75" s="1" t="s">
        <v>4276</v>
      </c>
      <c r="G75" s="1" t="s">
        <v>38</v>
      </c>
      <c r="H75" s="1" t="s">
        <v>39</v>
      </c>
      <c r="I75" s="4">
        <v>32</v>
      </c>
      <c r="J75" s="4">
        <v>34</v>
      </c>
      <c r="K75" s="4">
        <v>38</v>
      </c>
      <c r="L75" s="4">
        <v>42.6</v>
      </c>
      <c r="M75" s="4">
        <v>28</v>
      </c>
      <c r="N75" s="4">
        <v>42.2</v>
      </c>
      <c r="O75" s="4">
        <v>32</v>
      </c>
      <c r="P75" s="4">
        <v>42.8</v>
      </c>
      <c r="Q75" s="4">
        <v>48.6</v>
      </c>
      <c r="R75" s="4">
        <v>30</v>
      </c>
      <c r="S75" s="4">
        <v>42.8</v>
      </c>
      <c r="T75" s="4">
        <v>39.8</v>
      </c>
      <c r="U75" s="4">
        <v>27</v>
      </c>
      <c r="V75" s="4">
        <v>28</v>
      </c>
      <c r="W75" s="4">
        <v>48</v>
      </c>
      <c r="X75" s="4">
        <v>28</v>
      </c>
      <c r="Y75" s="4">
        <v>32</v>
      </c>
      <c r="Z75" s="4">
        <v>45</v>
      </c>
      <c r="AA75" s="4">
        <v>45</v>
      </c>
      <c r="AB75" s="4">
        <v>38.8</v>
      </c>
      <c r="AC75" s="4">
        <v>42</v>
      </c>
      <c r="AD75" s="4">
        <v>28</v>
      </c>
      <c r="AE75" s="4">
        <v>42</v>
      </c>
      <c r="AF75" s="4">
        <v>32</v>
      </c>
      <c r="AG75" s="1">
        <f t="shared" si="8"/>
        <v>888.6</v>
      </c>
      <c r="AH75" s="1">
        <f t="shared" si="9"/>
        <v>755.31</v>
      </c>
      <c r="AI75" s="1">
        <v>4.8</v>
      </c>
      <c r="AJ75" s="1">
        <v>4.8</v>
      </c>
      <c r="AK75" s="1">
        <f t="shared" si="10"/>
        <v>764.91</v>
      </c>
      <c r="AL75" s="4">
        <v>110</v>
      </c>
      <c r="AM75" s="1">
        <f t="shared" si="11"/>
        <v>125.09</v>
      </c>
    </row>
    <row r="76" s="1" customFormat="1" ht="12" spans="1:39">
      <c r="A76" s="4">
        <v>75</v>
      </c>
      <c r="B76" s="1" t="s">
        <v>3718</v>
      </c>
      <c r="C76" s="1" t="s">
        <v>34</v>
      </c>
      <c r="D76" s="1" t="s">
        <v>4240</v>
      </c>
      <c r="E76" s="1" t="s">
        <v>4277</v>
      </c>
      <c r="F76" s="1" t="s">
        <v>4278</v>
      </c>
      <c r="G76" s="1" t="s">
        <v>38</v>
      </c>
      <c r="H76" s="1" t="s">
        <v>39</v>
      </c>
      <c r="I76" s="4">
        <v>32</v>
      </c>
      <c r="J76" s="4">
        <v>34</v>
      </c>
      <c r="K76" s="4">
        <v>38</v>
      </c>
      <c r="L76" s="4">
        <v>42.6</v>
      </c>
      <c r="M76" s="4">
        <v>28</v>
      </c>
      <c r="N76" s="4">
        <v>42.2</v>
      </c>
      <c r="O76" s="4">
        <v>32</v>
      </c>
      <c r="P76" s="4">
        <v>42.8</v>
      </c>
      <c r="Q76" s="4">
        <v>48.6</v>
      </c>
      <c r="R76" s="4">
        <v>30</v>
      </c>
      <c r="S76" s="4">
        <v>42.8</v>
      </c>
      <c r="T76" s="4">
        <v>39.8</v>
      </c>
      <c r="U76" s="4">
        <v>27</v>
      </c>
      <c r="V76" s="4">
        <v>28</v>
      </c>
      <c r="W76" s="4">
        <v>48</v>
      </c>
      <c r="X76" s="4">
        <v>28</v>
      </c>
      <c r="Y76" s="4">
        <v>32</v>
      </c>
      <c r="Z76" s="4">
        <v>45</v>
      </c>
      <c r="AA76" s="4">
        <v>45</v>
      </c>
      <c r="AB76" s="4">
        <v>38.8</v>
      </c>
      <c r="AC76" s="4">
        <v>42</v>
      </c>
      <c r="AD76" s="4">
        <v>28</v>
      </c>
      <c r="AE76" s="4">
        <v>42</v>
      </c>
      <c r="AF76" s="4">
        <v>32</v>
      </c>
      <c r="AG76" s="1">
        <f t="shared" si="8"/>
        <v>888.6</v>
      </c>
      <c r="AH76" s="1">
        <f t="shared" si="9"/>
        <v>755.31</v>
      </c>
      <c r="AI76" s="1">
        <v>4.8</v>
      </c>
      <c r="AJ76" s="1">
        <v>4.8</v>
      </c>
      <c r="AK76" s="1">
        <f t="shared" si="10"/>
        <v>764.91</v>
      </c>
      <c r="AL76" s="4">
        <v>110</v>
      </c>
      <c r="AM76" s="1">
        <f t="shared" si="11"/>
        <v>125.09</v>
      </c>
    </row>
    <row r="77" s="1" customFormat="1" ht="12" spans="1:39">
      <c r="A77" s="4">
        <v>76</v>
      </c>
      <c r="B77" s="1" t="s">
        <v>3718</v>
      </c>
      <c r="C77" s="1" t="s">
        <v>34</v>
      </c>
      <c r="D77" s="1" t="s">
        <v>4240</v>
      </c>
      <c r="E77" s="1" t="s">
        <v>4279</v>
      </c>
      <c r="F77" s="1" t="s">
        <v>4280</v>
      </c>
      <c r="G77" s="1" t="s">
        <v>38</v>
      </c>
      <c r="H77" s="1" t="s">
        <v>39</v>
      </c>
      <c r="I77" s="4">
        <v>32</v>
      </c>
      <c r="J77" s="4">
        <v>34</v>
      </c>
      <c r="K77" s="4">
        <v>38</v>
      </c>
      <c r="L77" s="4">
        <v>42.6</v>
      </c>
      <c r="M77" s="4">
        <v>28</v>
      </c>
      <c r="N77" s="4">
        <v>42.2</v>
      </c>
      <c r="O77" s="4">
        <v>32</v>
      </c>
      <c r="P77" s="4">
        <v>42.8</v>
      </c>
      <c r="Q77" s="4">
        <v>48.6</v>
      </c>
      <c r="R77" s="4">
        <v>30</v>
      </c>
      <c r="S77" s="4">
        <v>42.8</v>
      </c>
      <c r="T77" s="4">
        <v>39.8</v>
      </c>
      <c r="U77" s="4">
        <v>27</v>
      </c>
      <c r="V77" s="4">
        <v>28</v>
      </c>
      <c r="W77" s="4">
        <v>48</v>
      </c>
      <c r="X77" s="4">
        <v>28</v>
      </c>
      <c r="Y77" s="4">
        <v>32</v>
      </c>
      <c r="Z77" s="4">
        <v>45</v>
      </c>
      <c r="AA77" s="4">
        <v>45</v>
      </c>
      <c r="AB77" s="4">
        <v>38.8</v>
      </c>
      <c r="AC77" s="4">
        <v>42</v>
      </c>
      <c r="AD77" s="4">
        <v>28</v>
      </c>
      <c r="AE77" s="4">
        <v>42</v>
      </c>
      <c r="AF77" s="4">
        <v>32</v>
      </c>
      <c r="AG77" s="1">
        <f t="shared" si="8"/>
        <v>888.6</v>
      </c>
      <c r="AH77" s="1">
        <f t="shared" si="9"/>
        <v>755.31</v>
      </c>
      <c r="AI77" s="1">
        <v>4.8</v>
      </c>
      <c r="AJ77" s="1">
        <v>4.8</v>
      </c>
      <c r="AK77" s="1">
        <f t="shared" si="10"/>
        <v>764.91</v>
      </c>
      <c r="AL77" s="4">
        <v>110</v>
      </c>
      <c r="AM77" s="1">
        <f t="shared" si="11"/>
        <v>125.09</v>
      </c>
    </row>
    <row r="78" s="1" customFormat="1" ht="12" spans="1:39">
      <c r="A78" s="4">
        <v>77</v>
      </c>
      <c r="B78" s="1" t="s">
        <v>3718</v>
      </c>
      <c r="C78" s="1" t="s">
        <v>34</v>
      </c>
      <c r="D78" s="1" t="s">
        <v>4240</v>
      </c>
      <c r="E78" s="1" t="s">
        <v>4281</v>
      </c>
      <c r="F78" s="1" t="s">
        <v>4282</v>
      </c>
      <c r="G78" s="1" t="s">
        <v>38</v>
      </c>
      <c r="H78" s="1" t="s">
        <v>39</v>
      </c>
      <c r="I78" s="4">
        <v>32</v>
      </c>
      <c r="J78" s="4">
        <v>34</v>
      </c>
      <c r="K78" s="4">
        <v>38</v>
      </c>
      <c r="L78" s="4">
        <v>42.6</v>
      </c>
      <c r="M78" s="4">
        <v>28</v>
      </c>
      <c r="N78" s="4">
        <v>42.2</v>
      </c>
      <c r="O78" s="4">
        <v>32</v>
      </c>
      <c r="P78" s="4">
        <v>42.8</v>
      </c>
      <c r="Q78" s="4">
        <v>48.6</v>
      </c>
      <c r="R78" s="4">
        <v>30</v>
      </c>
      <c r="S78" s="4">
        <v>42.8</v>
      </c>
      <c r="T78" s="4">
        <v>39.8</v>
      </c>
      <c r="U78" s="4">
        <v>27</v>
      </c>
      <c r="V78" s="4">
        <v>28</v>
      </c>
      <c r="W78" s="4">
        <v>48</v>
      </c>
      <c r="X78" s="4">
        <v>28</v>
      </c>
      <c r="Y78" s="4">
        <v>32</v>
      </c>
      <c r="Z78" s="4">
        <v>45</v>
      </c>
      <c r="AA78" s="4">
        <v>45</v>
      </c>
      <c r="AB78" s="4">
        <v>38.8</v>
      </c>
      <c r="AC78" s="4">
        <v>42</v>
      </c>
      <c r="AD78" s="4">
        <v>28</v>
      </c>
      <c r="AE78" s="4">
        <v>42</v>
      </c>
      <c r="AF78" s="4">
        <v>32</v>
      </c>
      <c r="AG78" s="1">
        <f t="shared" si="8"/>
        <v>888.6</v>
      </c>
      <c r="AH78" s="1">
        <f t="shared" si="9"/>
        <v>755.31</v>
      </c>
      <c r="AI78" s="1">
        <v>4.8</v>
      </c>
      <c r="AJ78" s="1">
        <v>4.8</v>
      </c>
      <c r="AK78" s="1">
        <f t="shared" si="10"/>
        <v>764.91</v>
      </c>
      <c r="AL78" s="4">
        <v>110</v>
      </c>
      <c r="AM78" s="1">
        <f t="shared" si="11"/>
        <v>125.09</v>
      </c>
    </row>
    <row r="79" s="1" customFormat="1" ht="12" spans="1:39">
      <c r="A79" s="4">
        <v>78</v>
      </c>
      <c r="B79" s="1" t="s">
        <v>3718</v>
      </c>
      <c r="C79" s="1" t="s">
        <v>34</v>
      </c>
      <c r="D79" s="1" t="s">
        <v>4240</v>
      </c>
      <c r="E79" s="1" t="s">
        <v>4283</v>
      </c>
      <c r="F79" s="1" t="s">
        <v>4284</v>
      </c>
      <c r="G79" s="1" t="s">
        <v>38</v>
      </c>
      <c r="H79" s="1" t="s">
        <v>39</v>
      </c>
      <c r="I79" s="4">
        <v>32</v>
      </c>
      <c r="J79" s="4">
        <v>34</v>
      </c>
      <c r="K79" s="4">
        <v>38</v>
      </c>
      <c r="L79" s="4">
        <v>42.6</v>
      </c>
      <c r="M79" s="4">
        <v>28</v>
      </c>
      <c r="N79" s="4">
        <v>42.2</v>
      </c>
      <c r="O79" s="4">
        <v>32</v>
      </c>
      <c r="P79" s="4">
        <v>42.8</v>
      </c>
      <c r="Q79" s="4">
        <v>48.6</v>
      </c>
      <c r="R79" s="4">
        <v>30</v>
      </c>
      <c r="S79" s="4">
        <v>42.8</v>
      </c>
      <c r="T79" s="4">
        <v>39.8</v>
      </c>
      <c r="U79" s="4">
        <v>27</v>
      </c>
      <c r="V79" s="4">
        <v>28</v>
      </c>
      <c r="W79" s="4">
        <v>48</v>
      </c>
      <c r="X79" s="4">
        <v>28</v>
      </c>
      <c r="Y79" s="4">
        <v>32</v>
      </c>
      <c r="Z79" s="4">
        <v>45</v>
      </c>
      <c r="AA79" s="4">
        <v>45</v>
      </c>
      <c r="AB79" s="4">
        <v>38.8</v>
      </c>
      <c r="AC79" s="4">
        <v>42</v>
      </c>
      <c r="AD79" s="4">
        <v>28</v>
      </c>
      <c r="AE79" s="4">
        <v>42</v>
      </c>
      <c r="AF79" s="4">
        <v>32</v>
      </c>
      <c r="AG79" s="1">
        <f t="shared" si="8"/>
        <v>888.6</v>
      </c>
      <c r="AH79" s="1">
        <f t="shared" si="9"/>
        <v>755.31</v>
      </c>
      <c r="AI79" s="1">
        <v>4.8</v>
      </c>
      <c r="AJ79" s="1">
        <v>4.8</v>
      </c>
      <c r="AK79" s="1">
        <f t="shared" si="10"/>
        <v>764.91</v>
      </c>
      <c r="AL79" s="4">
        <v>110</v>
      </c>
      <c r="AM79" s="1">
        <f t="shared" si="11"/>
        <v>125.09</v>
      </c>
    </row>
    <row r="80" s="1" customFormat="1" ht="12" spans="1:39">
      <c r="A80" s="4">
        <v>79</v>
      </c>
      <c r="B80" s="1" t="s">
        <v>3718</v>
      </c>
      <c r="C80" s="1" t="s">
        <v>34</v>
      </c>
      <c r="D80" s="1" t="s">
        <v>4240</v>
      </c>
      <c r="E80" s="1" t="s">
        <v>4285</v>
      </c>
      <c r="F80" s="1" t="s">
        <v>4286</v>
      </c>
      <c r="G80" s="1" t="s">
        <v>38</v>
      </c>
      <c r="H80" s="1" t="s">
        <v>39</v>
      </c>
      <c r="I80" s="4">
        <v>32</v>
      </c>
      <c r="J80" s="4">
        <v>34</v>
      </c>
      <c r="K80" s="4">
        <v>38</v>
      </c>
      <c r="L80" s="4">
        <v>42.6</v>
      </c>
      <c r="M80" s="4">
        <v>28</v>
      </c>
      <c r="N80" s="4">
        <v>42.2</v>
      </c>
      <c r="O80" s="4">
        <v>32</v>
      </c>
      <c r="P80" s="4">
        <v>42.8</v>
      </c>
      <c r="Q80" s="4">
        <v>48.6</v>
      </c>
      <c r="R80" s="4">
        <v>30</v>
      </c>
      <c r="S80" s="4">
        <v>42.8</v>
      </c>
      <c r="T80" s="4">
        <v>39.8</v>
      </c>
      <c r="U80" s="4">
        <v>27</v>
      </c>
      <c r="V80" s="4">
        <v>28</v>
      </c>
      <c r="W80" s="4">
        <v>48</v>
      </c>
      <c r="X80" s="4">
        <v>28</v>
      </c>
      <c r="Y80" s="4">
        <v>32</v>
      </c>
      <c r="Z80" s="4">
        <v>45</v>
      </c>
      <c r="AA80" s="4">
        <v>45</v>
      </c>
      <c r="AB80" s="4">
        <v>38.8</v>
      </c>
      <c r="AC80" s="4">
        <v>42</v>
      </c>
      <c r="AD80" s="4">
        <v>28</v>
      </c>
      <c r="AE80" s="4">
        <v>42</v>
      </c>
      <c r="AF80" s="4">
        <v>32</v>
      </c>
      <c r="AG80" s="1">
        <f t="shared" si="8"/>
        <v>888.6</v>
      </c>
      <c r="AH80" s="1">
        <f t="shared" si="9"/>
        <v>755.31</v>
      </c>
      <c r="AI80" s="1">
        <v>4.8</v>
      </c>
      <c r="AJ80" s="1">
        <v>4.8</v>
      </c>
      <c r="AK80" s="1">
        <f t="shared" si="10"/>
        <v>764.91</v>
      </c>
      <c r="AL80" s="4">
        <v>110</v>
      </c>
      <c r="AM80" s="1">
        <f t="shared" si="11"/>
        <v>125.09</v>
      </c>
    </row>
    <row r="81" s="1" customFormat="1" ht="12" spans="1:39">
      <c r="A81" s="4">
        <v>80</v>
      </c>
      <c r="B81" s="1" t="s">
        <v>3718</v>
      </c>
      <c r="C81" s="1" t="s">
        <v>34</v>
      </c>
      <c r="D81" s="1" t="s">
        <v>4240</v>
      </c>
      <c r="E81" s="1" t="s">
        <v>4287</v>
      </c>
      <c r="F81" s="1" t="s">
        <v>4288</v>
      </c>
      <c r="G81" s="1" t="s">
        <v>38</v>
      </c>
      <c r="H81" s="1" t="s">
        <v>39</v>
      </c>
      <c r="I81" s="4">
        <v>32</v>
      </c>
      <c r="J81" s="4">
        <v>34</v>
      </c>
      <c r="K81" s="4">
        <v>38</v>
      </c>
      <c r="L81" s="4">
        <v>42.6</v>
      </c>
      <c r="M81" s="4">
        <v>28</v>
      </c>
      <c r="N81" s="4">
        <v>42.2</v>
      </c>
      <c r="O81" s="4">
        <v>32</v>
      </c>
      <c r="P81" s="4">
        <v>42.8</v>
      </c>
      <c r="Q81" s="4">
        <v>48.6</v>
      </c>
      <c r="R81" s="4">
        <v>30</v>
      </c>
      <c r="S81" s="4">
        <v>42.8</v>
      </c>
      <c r="T81" s="4">
        <v>39.8</v>
      </c>
      <c r="U81" s="4">
        <v>27</v>
      </c>
      <c r="V81" s="4">
        <v>28</v>
      </c>
      <c r="W81" s="4">
        <v>48</v>
      </c>
      <c r="X81" s="4">
        <v>28</v>
      </c>
      <c r="Y81" s="4">
        <v>32</v>
      </c>
      <c r="Z81" s="4">
        <v>45</v>
      </c>
      <c r="AA81" s="4">
        <v>45</v>
      </c>
      <c r="AB81" s="4">
        <v>38.8</v>
      </c>
      <c r="AC81" s="4">
        <v>42</v>
      </c>
      <c r="AD81" s="4">
        <v>28</v>
      </c>
      <c r="AE81" s="4">
        <v>42</v>
      </c>
      <c r="AF81" s="4">
        <v>32</v>
      </c>
      <c r="AG81" s="1">
        <f t="shared" si="8"/>
        <v>888.6</v>
      </c>
      <c r="AH81" s="1">
        <f t="shared" si="9"/>
        <v>755.31</v>
      </c>
      <c r="AI81" s="1">
        <v>4.8</v>
      </c>
      <c r="AJ81" s="1">
        <v>4.8</v>
      </c>
      <c r="AK81" s="1">
        <f t="shared" si="10"/>
        <v>764.91</v>
      </c>
      <c r="AL81" s="4">
        <v>110</v>
      </c>
      <c r="AM81" s="1">
        <f t="shared" si="11"/>
        <v>125.09</v>
      </c>
    </row>
    <row r="82" s="1" customFormat="1" ht="12" spans="1:39">
      <c r="A82" s="4">
        <v>81</v>
      </c>
      <c r="B82" s="1" t="s">
        <v>3718</v>
      </c>
      <c r="C82" s="1" t="s">
        <v>34</v>
      </c>
      <c r="D82" s="1" t="s">
        <v>4240</v>
      </c>
      <c r="E82" s="1" t="s">
        <v>4289</v>
      </c>
      <c r="F82" s="1" t="s">
        <v>4290</v>
      </c>
      <c r="G82" s="1" t="s">
        <v>38</v>
      </c>
      <c r="H82" s="1" t="s">
        <v>39</v>
      </c>
      <c r="I82" s="4">
        <v>32</v>
      </c>
      <c r="J82" s="4">
        <v>34</v>
      </c>
      <c r="K82" s="4">
        <v>38</v>
      </c>
      <c r="L82" s="4">
        <v>42.6</v>
      </c>
      <c r="M82" s="4">
        <v>28</v>
      </c>
      <c r="N82" s="4">
        <v>42.2</v>
      </c>
      <c r="O82" s="4">
        <v>32</v>
      </c>
      <c r="P82" s="4">
        <v>42.8</v>
      </c>
      <c r="Q82" s="4">
        <v>48.6</v>
      </c>
      <c r="R82" s="4">
        <v>30</v>
      </c>
      <c r="S82" s="4">
        <v>42.8</v>
      </c>
      <c r="T82" s="4">
        <v>39.8</v>
      </c>
      <c r="U82" s="4">
        <v>27</v>
      </c>
      <c r="V82" s="4">
        <v>28</v>
      </c>
      <c r="W82" s="4">
        <v>48</v>
      </c>
      <c r="X82" s="4">
        <v>28</v>
      </c>
      <c r="Y82" s="4">
        <v>32</v>
      </c>
      <c r="Z82" s="4">
        <v>45</v>
      </c>
      <c r="AA82" s="4">
        <v>45</v>
      </c>
      <c r="AB82" s="4">
        <v>38.8</v>
      </c>
      <c r="AC82" s="4">
        <v>42</v>
      </c>
      <c r="AD82" s="4">
        <v>28</v>
      </c>
      <c r="AE82" s="4">
        <v>42</v>
      </c>
      <c r="AF82" s="4">
        <v>32</v>
      </c>
      <c r="AG82" s="1">
        <f t="shared" si="8"/>
        <v>888.6</v>
      </c>
      <c r="AH82" s="1">
        <f t="shared" si="9"/>
        <v>755.31</v>
      </c>
      <c r="AI82" s="1">
        <v>4.8</v>
      </c>
      <c r="AJ82" s="1">
        <v>4.8</v>
      </c>
      <c r="AK82" s="1">
        <f t="shared" si="10"/>
        <v>764.91</v>
      </c>
      <c r="AL82" s="4">
        <v>110</v>
      </c>
      <c r="AM82" s="1">
        <f t="shared" si="11"/>
        <v>125.09</v>
      </c>
    </row>
    <row r="83" s="1" customFormat="1" ht="12" spans="1:39">
      <c r="A83" s="4">
        <v>82</v>
      </c>
      <c r="B83" s="1" t="s">
        <v>3718</v>
      </c>
      <c r="C83" s="1" t="s">
        <v>34</v>
      </c>
      <c r="D83" s="1" t="s">
        <v>4240</v>
      </c>
      <c r="E83" s="1" t="s">
        <v>4291</v>
      </c>
      <c r="F83" s="1" t="s">
        <v>4292</v>
      </c>
      <c r="G83" s="1" t="s">
        <v>38</v>
      </c>
      <c r="H83" s="1" t="s">
        <v>39</v>
      </c>
      <c r="I83" s="4">
        <v>32</v>
      </c>
      <c r="J83" s="4">
        <v>34</v>
      </c>
      <c r="K83" s="4">
        <v>38</v>
      </c>
      <c r="L83" s="4">
        <v>42.6</v>
      </c>
      <c r="M83" s="4">
        <v>28</v>
      </c>
      <c r="N83" s="4">
        <v>42.2</v>
      </c>
      <c r="O83" s="4">
        <v>32</v>
      </c>
      <c r="P83" s="4">
        <v>42.8</v>
      </c>
      <c r="Q83" s="4">
        <v>48.6</v>
      </c>
      <c r="R83" s="4">
        <v>30</v>
      </c>
      <c r="S83" s="4">
        <v>42.8</v>
      </c>
      <c r="T83" s="4">
        <v>39.8</v>
      </c>
      <c r="U83" s="4">
        <v>27</v>
      </c>
      <c r="V83" s="4">
        <v>28</v>
      </c>
      <c r="W83" s="4">
        <v>48</v>
      </c>
      <c r="X83" s="4">
        <v>28</v>
      </c>
      <c r="Y83" s="4">
        <v>32</v>
      </c>
      <c r="Z83" s="4">
        <v>45</v>
      </c>
      <c r="AA83" s="4">
        <v>45</v>
      </c>
      <c r="AB83" s="4">
        <v>38.8</v>
      </c>
      <c r="AC83" s="4">
        <v>42</v>
      </c>
      <c r="AD83" s="4">
        <v>28</v>
      </c>
      <c r="AE83" s="4">
        <v>42</v>
      </c>
      <c r="AF83" s="4">
        <v>32</v>
      </c>
      <c r="AG83" s="1">
        <f t="shared" si="8"/>
        <v>888.6</v>
      </c>
      <c r="AH83" s="1">
        <f t="shared" si="9"/>
        <v>755.31</v>
      </c>
      <c r="AI83" s="1">
        <v>4.8</v>
      </c>
      <c r="AJ83" s="1">
        <v>4.8</v>
      </c>
      <c r="AK83" s="1">
        <f t="shared" si="10"/>
        <v>764.91</v>
      </c>
      <c r="AL83" s="4">
        <v>110</v>
      </c>
      <c r="AM83" s="1">
        <f t="shared" si="11"/>
        <v>125.09</v>
      </c>
    </row>
    <row r="84" s="1" customFormat="1" ht="12" spans="1:39">
      <c r="A84" s="4">
        <v>83</v>
      </c>
      <c r="B84" s="1" t="s">
        <v>3718</v>
      </c>
      <c r="C84" s="1" t="s">
        <v>34</v>
      </c>
      <c r="D84" s="1" t="s">
        <v>4240</v>
      </c>
      <c r="E84" s="1" t="s">
        <v>4293</v>
      </c>
      <c r="F84" s="1" t="s">
        <v>4294</v>
      </c>
      <c r="G84" s="1" t="s">
        <v>38</v>
      </c>
      <c r="H84" s="1" t="s">
        <v>39</v>
      </c>
      <c r="I84" s="4">
        <v>32</v>
      </c>
      <c r="J84" s="4">
        <v>34</v>
      </c>
      <c r="K84" s="4">
        <v>38</v>
      </c>
      <c r="L84" s="4">
        <v>42.6</v>
      </c>
      <c r="M84" s="4">
        <v>28</v>
      </c>
      <c r="N84" s="4">
        <v>42.2</v>
      </c>
      <c r="O84" s="4">
        <v>32</v>
      </c>
      <c r="P84" s="4">
        <v>42.8</v>
      </c>
      <c r="Q84" s="4">
        <v>48.6</v>
      </c>
      <c r="R84" s="4">
        <v>30</v>
      </c>
      <c r="S84" s="4">
        <v>42.8</v>
      </c>
      <c r="T84" s="4">
        <v>39.8</v>
      </c>
      <c r="U84" s="4">
        <v>27</v>
      </c>
      <c r="V84" s="4">
        <v>28</v>
      </c>
      <c r="W84" s="4">
        <v>48</v>
      </c>
      <c r="X84" s="4">
        <v>28</v>
      </c>
      <c r="Y84" s="4">
        <v>32</v>
      </c>
      <c r="Z84" s="4">
        <v>45</v>
      </c>
      <c r="AA84" s="4">
        <v>45</v>
      </c>
      <c r="AB84" s="4">
        <v>38.8</v>
      </c>
      <c r="AC84" s="4">
        <v>42</v>
      </c>
      <c r="AD84" s="4">
        <v>28</v>
      </c>
      <c r="AE84" s="4">
        <v>42</v>
      </c>
      <c r="AF84" s="4">
        <v>32</v>
      </c>
      <c r="AG84" s="1">
        <f t="shared" si="8"/>
        <v>888.6</v>
      </c>
      <c r="AH84" s="1">
        <f t="shared" si="9"/>
        <v>755.31</v>
      </c>
      <c r="AI84" s="1">
        <v>4.8</v>
      </c>
      <c r="AJ84" s="1">
        <v>4.8</v>
      </c>
      <c r="AK84" s="1">
        <f t="shared" si="10"/>
        <v>764.91</v>
      </c>
      <c r="AL84" s="4">
        <v>110</v>
      </c>
      <c r="AM84" s="1">
        <f t="shared" si="11"/>
        <v>125.09</v>
      </c>
    </row>
    <row r="85" spans="1:39">
      <c r="A85" s="4"/>
      <c r="AM85" s="1"/>
    </row>
  </sheetData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36"/>
  <sheetViews>
    <sheetView topLeftCell="I1" workbookViewId="0">
      <selection activeCell="AJ6" sqref="AJ6"/>
    </sheetView>
  </sheetViews>
  <sheetFormatPr defaultColWidth="9" defaultRowHeight="13.5"/>
  <cols>
    <col min="1" max="1" width="4.625" style="2" customWidth="1"/>
    <col min="2" max="2" width="9.5" customWidth="1"/>
    <col min="3" max="3" width="4.875" customWidth="1"/>
    <col min="4" max="4" width="14.125" customWidth="1"/>
    <col min="5" max="5" width="9.25" customWidth="1"/>
    <col min="6" max="6" width="6.25" customWidth="1"/>
    <col min="7" max="8" width="12.25" customWidth="1"/>
    <col min="9" max="28" width="4" style="8" customWidth="1"/>
    <col min="29" max="29" width="5.75" style="8" customWidth="1"/>
    <col min="30" max="30" width="7.5" style="8" customWidth="1"/>
    <col min="31" max="32" width="4" style="8" customWidth="1"/>
    <col min="33" max="33" width="7.5" style="8" customWidth="1"/>
    <col min="34" max="34" width="9" style="2"/>
  </cols>
  <sheetData>
    <row r="1" s="1" customFormat="1" ht="122.1" customHeight="1" spans="1:35">
      <c r="A1" s="4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9" t="s">
        <v>8</v>
      </c>
      <c r="J1" s="9" t="s">
        <v>9</v>
      </c>
      <c r="K1" s="9" t="s">
        <v>437</v>
      </c>
      <c r="L1" s="9" t="s">
        <v>11</v>
      </c>
      <c r="M1" s="9" t="s">
        <v>438</v>
      </c>
      <c r="N1" s="9" t="s">
        <v>13</v>
      </c>
      <c r="O1" s="9" t="s">
        <v>14</v>
      </c>
      <c r="P1" s="9" t="s">
        <v>15</v>
      </c>
      <c r="Q1" s="9" t="s">
        <v>16</v>
      </c>
      <c r="R1" s="9" t="s">
        <v>17</v>
      </c>
      <c r="S1" s="9" t="s">
        <v>18</v>
      </c>
      <c r="T1" s="9" t="s">
        <v>19</v>
      </c>
      <c r="U1" s="9" t="str">
        <f>'[1]16建筑工程学院（建筑工程技术）'!$B8</f>
        <v>建筑工程法规</v>
      </c>
      <c r="V1" s="9" t="str">
        <f>'[1]16建筑工程学院（建筑工程技术）'!$B$9</f>
        <v>建设工程法规及相关知识复习题集</v>
      </c>
      <c r="W1" s="9" t="str">
        <f>'[1]16建筑工程学院（建筑工程技术）'!$B$10</f>
        <v>建筑施工组织设计与实训</v>
      </c>
      <c r="X1" s="9" t="str">
        <f>'[1]16建筑工程学院（建筑工程技术）'!$B$11</f>
        <v>建设工程监理概论</v>
      </c>
      <c r="Y1" s="9" t="str">
        <f>'[1]16建筑工程学院（建筑工程技术）'!$B$12</f>
        <v>民用建筑节能技术应用</v>
      </c>
      <c r="Z1" s="9" t="str">
        <f>'[1]16建筑工程学院（建筑工程技术）'!$B$13</f>
        <v>地基与基础</v>
      </c>
      <c r="AA1" s="9" t="str">
        <f>'[1]16建筑工程学院（建筑工程技术）'!$B$14</f>
        <v>装饰工程计量与计价</v>
      </c>
      <c r="AB1" s="9" t="str">
        <f>'[1]16建筑工程学院（建筑工程技术）'!$B$15</f>
        <v>大学生就业指导教程</v>
      </c>
      <c r="AC1" s="9" t="s">
        <v>27</v>
      </c>
      <c r="AD1" s="9" t="s">
        <v>28</v>
      </c>
      <c r="AE1" s="9" t="s">
        <v>29</v>
      </c>
      <c r="AF1" s="9" t="s">
        <v>30</v>
      </c>
      <c r="AG1" s="9" t="s">
        <v>31</v>
      </c>
      <c r="AH1" s="4" t="s">
        <v>32</v>
      </c>
      <c r="AI1" s="4" t="s">
        <v>31</v>
      </c>
    </row>
    <row r="2" s="1" customFormat="1" ht="12" spans="1:35">
      <c r="A2" s="4">
        <v>1</v>
      </c>
      <c r="B2" s="1" t="s">
        <v>33</v>
      </c>
      <c r="C2" s="1" t="s">
        <v>34</v>
      </c>
      <c r="D2" s="1" t="s">
        <v>439</v>
      </c>
      <c r="E2" s="1" t="s">
        <v>440</v>
      </c>
      <c r="F2" s="1" t="s">
        <v>441</v>
      </c>
      <c r="G2" s="1" t="s">
        <v>38</v>
      </c>
      <c r="H2" s="1" t="s">
        <v>39</v>
      </c>
      <c r="I2" s="4">
        <v>32</v>
      </c>
      <c r="J2" s="4">
        <v>38</v>
      </c>
      <c r="K2" s="4">
        <v>20</v>
      </c>
      <c r="L2" s="4">
        <v>39.8</v>
      </c>
      <c r="M2" s="4">
        <v>38</v>
      </c>
      <c r="N2" s="4">
        <v>48</v>
      </c>
      <c r="O2" s="4">
        <v>35</v>
      </c>
      <c r="P2" s="4">
        <v>55</v>
      </c>
      <c r="Q2" s="4">
        <v>65.8</v>
      </c>
      <c r="R2" s="4">
        <v>18</v>
      </c>
      <c r="S2" s="4">
        <v>38</v>
      </c>
      <c r="T2" s="4">
        <v>45</v>
      </c>
      <c r="U2" s="4">
        <v>37</v>
      </c>
      <c r="V2" s="4">
        <v>54</v>
      </c>
      <c r="W2" s="4">
        <v>40</v>
      </c>
      <c r="X2" s="4">
        <v>22.1</v>
      </c>
      <c r="Y2" s="4">
        <v>32</v>
      </c>
      <c r="Z2" s="4">
        <v>33</v>
      </c>
      <c r="AA2" s="4">
        <v>35</v>
      </c>
      <c r="AB2" s="4">
        <v>32</v>
      </c>
      <c r="AC2" s="1">
        <f>SUM(I2:AB2)</f>
        <v>757.7</v>
      </c>
      <c r="AD2" s="1">
        <f>AC2*0.85</f>
        <v>644.045</v>
      </c>
      <c r="AE2" s="4">
        <v>4.8</v>
      </c>
      <c r="AF2" s="4">
        <v>4.8</v>
      </c>
      <c r="AG2" s="1">
        <f>AD2+AE2+AF2</f>
        <v>653.645</v>
      </c>
      <c r="AH2" s="4">
        <v>110</v>
      </c>
      <c r="AI2" s="15">
        <f>G2-AG2-AH2</f>
        <v>236.355</v>
      </c>
    </row>
    <row r="3" s="1" customFormat="1" ht="12" spans="1:35">
      <c r="A3" s="4">
        <v>2</v>
      </c>
      <c r="B3" s="1" t="s">
        <v>33</v>
      </c>
      <c r="C3" s="1" t="s">
        <v>34</v>
      </c>
      <c r="D3" s="1" t="s">
        <v>439</v>
      </c>
      <c r="E3" s="1" t="s">
        <v>442</v>
      </c>
      <c r="F3" s="1" t="s">
        <v>443</v>
      </c>
      <c r="G3" s="1" t="s">
        <v>38</v>
      </c>
      <c r="H3" s="1" t="s">
        <v>39</v>
      </c>
      <c r="I3" s="4">
        <v>32</v>
      </c>
      <c r="J3" s="4">
        <v>38</v>
      </c>
      <c r="K3" s="4">
        <v>20</v>
      </c>
      <c r="L3" s="4">
        <v>39.8</v>
      </c>
      <c r="M3" s="4">
        <v>38</v>
      </c>
      <c r="N3" s="4">
        <v>48</v>
      </c>
      <c r="O3" s="4">
        <v>35</v>
      </c>
      <c r="P3" s="4">
        <v>55</v>
      </c>
      <c r="Q3" s="4">
        <v>65.8</v>
      </c>
      <c r="R3" s="4">
        <v>18</v>
      </c>
      <c r="S3" s="4">
        <v>38</v>
      </c>
      <c r="T3" s="4">
        <v>45</v>
      </c>
      <c r="U3" s="4">
        <v>37</v>
      </c>
      <c r="V3" s="4">
        <v>54</v>
      </c>
      <c r="W3" s="4">
        <v>40</v>
      </c>
      <c r="X3" s="4">
        <v>22.1</v>
      </c>
      <c r="Y3" s="4">
        <v>32</v>
      </c>
      <c r="Z3" s="4">
        <v>33</v>
      </c>
      <c r="AA3" s="4">
        <v>35</v>
      </c>
      <c r="AB3" s="4">
        <v>32</v>
      </c>
      <c r="AC3" s="1">
        <f t="shared" ref="AC3:AC35" si="0">SUM(I3:AB3)</f>
        <v>757.7</v>
      </c>
      <c r="AD3" s="1">
        <f t="shared" ref="AD3:AD35" si="1">AC3*0.85</f>
        <v>644.045</v>
      </c>
      <c r="AE3" s="4">
        <v>4.8</v>
      </c>
      <c r="AF3" s="4">
        <v>4.8</v>
      </c>
      <c r="AG3" s="1">
        <f t="shared" ref="AG3:AG35" si="2">AD3+AE3+AF3</f>
        <v>653.645</v>
      </c>
      <c r="AH3" s="4">
        <v>110</v>
      </c>
      <c r="AI3" s="15">
        <f t="shared" ref="AI3:AI36" si="3">G3-AG3-AH3</f>
        <v>236.355</v>
      </c>
    </row>
    <row r="4" s="1" customFormat="1" ht="12" spans="1:35">
      <c r="A4" s="4">
        <v>3</v>
      </c>
      <c r="B4" s="1" t="s">
        <v>33</v>
      </c>
      <c r="C4" s="1" t="s">
        <v>34</v>
      </c>
      <c r="D4" s="1" t="s">
        <v>439</v>
      </c>
      <c r="E4" s="1" t="s">
        <v>444</v>
      </c>
      <c r="F4" s="1" t="s">
        <v>445</v>
      </c>
      <c r="G4" s="1" t="s">
        <v>38</v>
      </c>
      <c r="H4" s="1" t="s">
        <v>39</v>
      </c>
      <c r="I4" s="4">
        <v>32</v>
      </c>
      <c r="J4" s="4">
        <v>38</v>
      </c>
      <c r="K4" s="4">
        <v>20</v>
      </c>
      <c r="L4" s="4">
        <v>39.8</v>
      </c>
      <c r="M4" s="4">
        <v>38</v>
      </c>
      <c r="N4" s="4">
        <v>48</v>
      </c>
      <c r="O4" s="4">
        <v>35</v>
      </c>
      <c r="P4" s="4">
        <v>55</v>
      </c>
      <c r="Q4" s="4">
        <v>65.8</v>
      </c>
      <c r="R4" s="4">
        <v>18</v>
      </c>
      <c r="S4" s="4">
        <v>38</v>
      </c>
      <c r="T4" s="4">
        <v>45</v>
      </c>
      <c r="U4" s="4">
        <v>37</v>
      </c>
      <c r="V4" s="4">
        <v>54</v>
      </c>
      <c r="W4" s="4">
        <v>40</v>
      </c>
      <c r="X4" s="4">
        <v>22.1</v>
      </c>
      <c r="Y4" s="4">
        <v>32</v>
      </c>
      <c r="Z4" s="4">
        <v>33</v>
      </c>
      <c r="AA4" s="4">
        <v>35</v>
      </c>
      <c r="AB4" s="4">
        <v>32</v>
      </c>
      <c r="AC4" s="1">
        <f t="shared" si="0"/>
        <v>757.7</v>
      </c>
      <c r="AD4" s="1">
        <f t="shared" si="1"/>
        <v>644.045</v>
      </c>
      <c r="AE4" s="4">
        <v>4.8</v>
      </c>
      <c r="AF4" s="4">
        <v>4.8</v>
      </c>
      <c r="AG4" s="1">
        <f t="shared" si="2"/>
        <v>653.645</v>
      </c>
      <c r="AH4" s="4">
        <v>110</v>
      </c>
      <c r="AI4" s="15">
        <f t="shared" si="3"/>
        <v>236.355</v>
      </c>
    </row>
    <row r="5" s="1" customFormat="1" ht="12" spans="1:35">
      <c r="A5" s="4">
        <v>4</v>
      </c>
      <c r="B5" s="1" t="s">
        <v>33</v>
      </c>
      <c r="C5" s="1" t="s">
        <v>34</v>
      </c>
      <c r="D5" s="1" t="s">
        <v>439</v>
      </c>
      <c r="E5" s="1" t="s">
        <v>446</v>
      </c>
      <c r="F5" s="1" t="s">
        <v>447</v>
      </c>
      <c r="G5" s="1" t="s">
        <v>38</v>
      </c>
      <c r="H5" s="1" t="s">
        <v>39</v>
      </c>
      <c r="I5" s="4">
        <v>32</v>
      </c>
      <c r="J5" s="4">
        <v>38</v>
      </c>
      <c r="K5" s="4">
        <v>20</v>
      </c>
      <c r="L5" s="4">
        <v>39.8</v>
      </c>
      <c r="M5" s="4">
        <v>38</v>
      </c>
      <c r="N5" s="4">
        <v>48</v>
      </c>
      <c r="O5" s="4">
        <v>35</v>
      </c>
      <c r="P5" s="4">
        <v>55</v>
      </c>
      <c r="Q5" s="4">
        <v>65.8</v>
      </c>
      <c r="R5" s="4">
        <v>18</v>
      </c>
      <c r="S5" s="4">
        <v>38</v>
      </c>
      <c r="T5" s="4">
        <v>45</v>
      </c>
      <c r="U5" s="4">
        <v>37</v>
      </c>
      <c r="V5" s="4">
        <v>54</v>
      </c>
      <c r="W5" s="4">
        <v>40</v>
      </c>
      <c r="X5" s="4">
        <v>22.1</v>
      </c>
      <c r="Y5" s="4">
        <v>32</v>
      </c>
      <c r="Z5" s="4">
        <v>33</v>
      </c>
      <c r="AA5" s="4">
        <v>35</v>
      </c>
      <c r="AB5" s="4">
        <v>32</v>
      </c>
      <c r="AC5" s="1">
        <f t="shared" si="0"/>
        <v>757.7</v>
      </c>
      <c r="AD5" s="1">
        <f t="shared" si="1"/>
        <v>644.045</v>
      </c>
      <c r="AE5" s="4">
        <v>4.8</v>
      </c>
      <c r="AF5" s="4">
        <v>4.8</v>
      </c>
      <c r="AG5" s="1">
        <f t="shared" si="2"/>
        <v>653.645</v>
      </c>
      <c r="AH5" s="4">
        <v>110</v>
      </c>
      <c r="AI5" s="15">
        <f t="shared" si="3"/>
        <v>236.355</v>
      </c>
    </row>
    <row r="6" s="1" customFormat="1" ht="12" spans="1:35">
      <c r="A6" s="4">
        <v>5</v>
      </c>
      <c r="B6" s="1" t="s">
        <v>33</v>
      </c>
      <c r="C6" s="1" t="s">
        <v>34</v>
      </c>
      <c r="D6" s="1" t="s">
        <v>439</v>
      </c>
      <c r="E6" s="1" t="s">
        <v>448</v>
      </c>
      <c r="F6" s="1" t="s">
        <v>449</v>
      </c>
      <c r="G6" s="1" t="s">
        <v>38</v>
      </c>
      <c r="H6" s="1" t="s">
        <v>39</v>
      </c>
      <c r="I6" s="4">
        <v>32</v>
      </c>
      <c r="J6" s="4">
        <v>38</v>
      </c>
      <c r="K6" s="4">
        <v>20</v>
      </c>
      <c r="L6" s="4">
        <v>39.8</v>
      </c>
      <c r="M6" s="4">
        <v>38</v>
      </c>
      <c r="N6" s="4">
        <v>48</v>
      </c>
      <c r="O6" s="4">
        <v>35</v>
      </c>
      <c r="P6" s="4">
        <v>55</v>
      </c>
      <c r="Q6" s="4">
        <v>65.8</v>
      </c>
      <c r="R6" s="4">
        <v>18</v>
      </c>
      <c r="S6" s="4">
        <v>38</v>
      </c>
      <c r="T6" s="4">
        <v>45</v>
      </c>
      <c r="U6" s="4">
        <v>37</v>
      </c>
      <c r="V6" s="4">
        <v>54</v>
      </c>
      <c r="W6" s="4">
        <v>40</v>
      </c>
      <c r="X6" s="4">
        <v>22.1</v>
      </c>
      <c r="Y6" s="4">
        <v>32</v>
      </c>
      <c r="Z6" s="4">
        <v>33</v>
      </c>
      <c r="AA6" s="4">
        <v>35</v>
      </c>
      <c r="AB6" s="4">
        <v>32</v>
      </c>
      <c r="AC6" s="1">
        <f t="shared" si="0"/>
        <v>757.7</v>
      </c>
      <c r="AD6" s="1">
        <f t="shared" si="1"/>
        <v>644.045</v>
      </c>
      <c r="AE6" s="4">
        <v>4.8</v>
      </c>
      <c r="AF6" s="4">
        <v>4.8</v>
      </c>
      <c r="AG6" s="1">
        <f t="shared" si="2"/>
        <v>653.645</v>
      </c>
      <c r="AH6" s="4">
        <v>110</v>
      </c>
      <c r="AI6" s="15">
        <f t="shared" si="3"/>
        <v>236.355</v>
      </c>
    </row>
    <row r="7" s="1" customFormat="1" ht="12" spans="1:35">
      <c r="A7" s="4">
        <v>6</v>
      </c>
      <c r="B7" s="1" t="s">
        <v>33</v>
      </c>
      <c r="C7" s="1" t="s">
        <v>34</v>
      </c>
      <c r="D7" s="1" t="s">
        <v>439</v>
      </c>
      <c r="E7" s="1" t="s">
        <v>450</v>
      </c>
      <c r="F7" s="1" t="s">
        <v>451</v>
      </c>
      <c r="G7" s="1" t="s">
        <v>38</v>
      </c>
      <c r="H7" s="1" t="s">
        <v>39</v>
      </c>
      <c r="I7" s="4">
        <v>32</v>
      </c>
      <c r="J7" s="4">
        <v>38</v>
      </c>
      <c r="K7" s="4">
        <v>20</v>
      </c>
      <c r="L7" s="4">
        <v>39.8</v>
      </c>
      <c r="M7" s="4">
        <v>38</v>
      </c>
      <c r="N7" s="4">
        <v>48</v>
      </c>
      <c r="O7" s="4">
        <v>35</v>
      </c>
      <c r="P7" s="4">
        <v>55</v>
      </c>
      <c r="Q7" s="4">
        <v>65.8</v>
      </c>
      <c r="R7" s="4">
        <v>18</v>
      </c>
      <c r="S7" s="4">
        <v>38</v>
      </c>
      <c r="T7" s="4">
        <v>45</v>
      </c>
      <c r="U7" s="4">
        <v>37</v>
      </c>
      <c r="V7" s="4">
        <v>54</v>
      </c>
      <c r="W7" s="4">
        <v>40</v>
      </c>
      <c r="X7" s="4">
        <v>22.1</v>
      </c>
      <c r="Y7" s="4">
        <v>32</v>
      </c>
      <c r="Z7" s="4">
        <v>33</v>
      </c>
      <c r="AA7" s="4">
        <v>35</v>
      </c>
      <c r="AB7" s="4">
        <v>32</v>
      </c>
      <c r="AC7" s="1">
        <f t="shared" si="0"/>
        <v>757.7</v>
      </c>
      <c r="AD7" s="1">
        <f t="shared" si="1"/>
        <v>644.045</v>
      </c>
      <c r="AE7" s="4">
        <v>4.8</v>
      </c>
      <c r="AF7" s="4">
        <v>4.8</v>
      </c>
      <c r="AG7" s="1">
        <f t="shared" si="2"/>
        <v>653.645</v>
      </c>
      <c r="AH7" s="4">
        <v>110</v>
      </c>
      <c r="AI7" s="15">
        <f t="shared" si="3"/>
        <v>236.355</v>
      </c>
    </row>
    <row r="8" s="1" customFormat="1" ht="12" spans="1:35">
      <c r="A8" s="4">
        <v>7</v>
      </c>
      <c r="B8" s="1" t="s">
        <v>33</v>
      </c>
      <c r="C8" s="1" t="s">
        <v>34</v>
      </c>
      <c r="D8" s="1" t="s">
        <v>439</v>
      </c>
      <c r="E8" s="1" t="s">
        <v>452</v>
      </c>
      <c r="F8" s="1" t="s">
        <v>453</v>
      </c>
      <c r="G8" s="1" t="s">
        <v>38</v>
      </c>
      <c r="H8" s="1" t="s">
        <v>39</v>
      </c>
      <c r="I8" s="4">
        <v>32</v>
      </c>
      <c r="J8" s="4">
        <v>38</v>
      </c>
      <c r="K8" s="4">
        <v>20</v>
      </c>
      <c r="L8" s="4">
        <v>39.8</v>
      </c>
      <c r="M8" s="4">
        <v>38</v>
      </c>
      <c r="N8" s="4">
        <v>48</v>
      </c>
      <c r="O8" s="4">
        <v>35</v>
      </c>
      <c r="P8" s="4">
        <v>55</v>
      </c>
      <c r="Q8" s="4">
        <v>65.8</v>
      </c>
      <c r="R8" s="4">
        <v>18</v>
      </c>
      <c r="S8" s="4">
        <v>38</v>
      </c>
      <c r="T8" s="4">
        <v>45</v>
      </c>
      <c r="U8" s="4">
        <v>37</v>
      </c>
      <c r="V8" s="4">
        <v>54</v>
      </c>
      <c r="W8" s="4">
        <v>40</v>
      </c>
      <c r="X8" s="4">
        <v>22.1</v>
      </c>
      <c r="Y8" s="4">
        <v>32</v>
      </c>
      <c r="Z8" s="4">
        <v>33</v>
      </c>
      <c r="AA8" s="4">
        <v>35</v>
      </c>
      <c r="AB8" s="4">
        <v>32</v>
      </c>
      <c r="AC8" s="1">
        <f t="shared" si="0"/>
        <v>757.7</v>
      </c>
      <c r="AD8" s="1">
        <f t="shared" si="1"/>
        <v>644.045</v>
      </c>
      <c r="AE8" s="4">
        <v>4.8</v>
      </c>
      <c r="AF8" s="4">
        <v>4.8</v>
      </c>
      <c r="AG8" s="1">
        <f t="shared" si="2"/>
        <v>653.645</v>
      </c>
      <c r="AH8" s="4">
        <v>110</v>
      </c>
      <c r="AI8" s="15">
        <f t="shared" si="3"/>
        <v>236.355</v>
      </c>
    </row>
    <row r="9" s="1" customFormat="1" ht="12" spans="1:35">
      <c r="A9" s="4">
        <v>8</v>
      </c>
      <c r="B9" s="1" t="s">
        <v>33</v>
      </c>
      <c r="C9" s="1" t="s">
        <v>34</v>
      </c>
      <c r="D9" s="1" t="s">
        <v>439</v>
      </c>
      <c r="E9" s="1" t="s">
        <v>454</v>
      </c>
      <c r="F9" s="1" t="s">
        <v>455</v>
      </c>
      <c r="G9" s="1" t="s">
        <v>38</v>
      </c>
      <c r="H9" s="1" t="s">
        <v>39</v>
      </c>
      <c r="I9" s="4">
        <v>32</v>
      </c>
      <c r="J9" s="4">
        <v>38</v>
      </c>
      <c r="K9" s="4">
        <v>20</v>
      </c>
      <c r="L9" s="4">
        <v>39.8</v>
      </c>
      <c r="M9" s="4">
        <v>38</v>
      </c>
      <c r="N9" s="4">
        <v>48</v>
      </c>
      <c r="O9" s="4">
        <v>35</v>
      </c>
      <c r="P9" s="4">
        <v>55</v>
      </c>
      <c r="Q9" s="4">
        <v>65.8</v>
      </c>
      <c r="R9" s="4">
        <v>18</v>
      </c>
      <c r="S9" s="4">
        <v>38</v>
      </c>
      <c r="T9" s="4">
        <v>45</v>
      </c>
      <c r="U9" s="4">
        <v>37</v>
      </c>
      <c r="V9" s="4">
        <v>54</v>
      </c>
      <c r="W9" s="4">
        <v>40</v>
      </c>
      <c r="X9" s="4">
        <v>22.1</v>
      </c>
      <c r="Y9" s="4">
        <v>32</v>
      </c>
      <c r="Z9" s="4">
        <v>33</v>
      </c>
      <c r="AA9" s="4">
        <v>35</v>
      </c>
      <c r="AB9" s="4">
        <v>32</v>
      </c>
      <c r="AC9" s="1">
        <f t="shared" si="0"/>
        <v>757.7</v>
      </c>
      <c r="AD9" s="1">
        <f t="shared" si="1"/>
        <v>644.045</v>
      </c>
      <c r="AE9" s="4">
        <v>4.8</v>
      </c>
      <c r="AF9" s="4">
        <v>4.8</v>
      </c>
      <c r="AG9" s="1">
        <f t="shared" si="2"/>
        <v>653.645</v>
      </c>
      <c r="AH9" s="4">
        <v>110</v>
      </c>
      <c r="AI9" s="15">
        <f t="shared" si="3"/>
        <v>236.355</v>
      </c>
    </row>
    <row r="10" s="1" customFormat="1" ht="12" spans="1:35">
      <c r="A10" s="4">
        <v>9</v>
      </c>
      <c r="B10" s="1" t="s">
        <v>33</v>
      </c>
      <c r="C10" s="1" t="s">
        <v>34</v>
      </c>
      <c r="D10" s="1" t="s">
        <v>439</v>
      </c>
      <c r="E10" s="1" t="s">
        <v>456</v>
      </c>
      <c r="F10" s="1" t="s">
        <v>457</v>
      </c>
      <c r="G10" s="1" t="s">
        <v>38</v>
      </c>
      <c r="H10" s="1" t="s">
        <v>39</v>
      </c>
      <c r="I10" s="4">
        <v>32</v>
      </c>
      <c r="J10" s="4">
        <v>38</v>
      </c>
      <c r="K10" s="4">
        <v>20</v>
      </c>
      <c r="L10" s="4">
        <v>39.8</v>
      </c>
      <c r="M10" s="4">
        <v>38</v>
      </c>
      <c r="N10" s="4">
        <v>48</v>
      </c>
      <c r="O10" s="4">
        <v>35</v>
      </c>
      <c r="P10" s="4">
        <v>55</v>
      </c>
      <c r="Q10" s="4">
        <v>65.8</v>
      </c>
      <c r="R10" s="4">
        <v>18</v>
      </c>
      <c r="S10" s="4">
        <v>38</v>
      </c>
      <c r="T10" s="4">
        <v>45</v>
      </c>
      <c r="U10" s="4">
        <v>37</v>
      </c>
      <c r="V10" s="4">
        <v>54</v>
      </c>
      <c r="W10" s="4">
        <v>40</v>
      </c>
      <c r="X10" s="4">
        <v>22.1</v>
      </c>
      <c r="Y10" s="4">
        <v>32</v>
      </c>
      <c r="Z10" s="4">
        <v>33</v>
      </c>
      <c r="AA10" s="4">
        <v>35</v>
      </c>
      <c r="AB10" s="4">
        <v>32</v>
      </c>
      <c r="AC10" s="1">
        <f t="shared" si="0"/>
        <v>757.7</v>
      </c>
      <c r="AD10" s="1">
        <f t="shared" si="1"/>
        <v>644.045</v>
      </c>
      <c r="AE10" s="4">
        <v>4.8</v>
      </c>
      <c r="AF10" s="4">
        <v>4.8</v>
      </c>
      <c r="AG10" s="1">
        <f t="shared" si="2"/>
        <v>653.645</v>
      </c>
      <c r="AH10" s="4">
        <v>110</v>
      </c>
      <c r="AI10" s="15">
        <f t="shared" si="3"/>
        <v>236.355</v>
      </c>
    </row>
    <row r="11" s="1" customFormat="1" ht="12" spans="1:35">
      <c r="A11" s="4">
        <v>10</v>
      </c>
      <c r="B11" s="1" t="s">
        <v>33</v>
      </c>
      <c r="C11" s="1" t="s">
        <v>34</v>
      </c>
      <c r="D11" s="1" t="s">
        <v>439</v>
      </c>
      <c r="E11" s="1" t="s">
        <v>458</v>
      </c>
      <c r="F11" s="1" t="s">
        <v>459</v>
      </c>
      <c r="G11" s="1" t="s">
        <v>38</v>
      </c>
      <c r="H11" s="1" t="s">
        <v>39</v>
      </c>
      <c r="I11" s="4">
        <v>32</v>
      </c>
      <c r="J11" s="4">
        <v>38</v>
      </c>
      <c r="K11" s="4">
        <v>20</v>
      </c>
      <c r="L11" s="4">
        <v>39.8</v>
      </c>
      <c r="M11" s="4">
        <v>38</v>
      </c>
      <c r="N11" s="4">
        <v>48</v>
      </c>
      <c r="O11" s="4">
        <v>35</v>
      </c>
      <c r="P11" s="4">
        <v>55</v>
      </c>
      <c r="Q11" s="4">
        <v>65.8</v>
      </c>
      <c r="R11" s="4">
        <v>18</v>
      </c>
      <c r="S11" s="4">
        <v>38</v>
      </c>
      <c r="T11" s="4">
        <v>45</v>
      </c>
      <c r="U11" s="4">
        <v>37</v>
      </c>
      <c r="V11" s="4">
        <v>54</v>
      </c>
      <c r="W11" s="4">
        <v>40</v>
      </c>
      <c r="X11" s="4">
        <v>22.1</v>
      </c>
      <c r="Y11" s="4">
        <v>32</v>
      </c>
      <c r="Z11" s="4">
        <v>33</v>
      </c>
      <c r="AA11" s="4">
        <v>35</v>
      </c>
      <c r="AB11" s="4">
        <v>32</v>
      </c>
      <c r="AC11" s="1">
        <f t="shared" si="0"/>
        <v>757.7</v>
      </c>
      <c r="AD11" s="1">
        <f t="shared" si="1"/>
        <v>644.045</v>
      </c>
      <c r="AE11" s="4">
        <v>4.8</v>
      </c>
      <c r="AF11" s="4">
        <v>4.8</v>
      </c>
      <c r="AG11" s="1">
        <f t="shared" si="2"/>
        <v>653.645</v>
      </c>
      <c r="AH11" s="4">
        <v>110</v>
      </c>
      <c r="AI11" s="15">
        <f t="shared" si="3"/>
        <v>236.355</v>
      </c>
    </row>
    <row r="12" s="1" customFormat="1" ht="12" spans="1:35">
      <c r="A12" s="4">
        <v>11</v>
      </c>
      <c r="B12" s="1" t="s">
        <v>33</v>
      </c>
      <c r="C12" s="1" t="s">
        <v>34</v>
      </c>
      <c r="D12" s="1" t="s">
        <v>439</v>
      </c>
      <c r="E12" s="1" t="s">
        <v>460</v>
      </c>
      <c r="F12" s="1" t="s">
        <v>461</v>
      </c>
      <c r="G12" s="1" t="s">
        <v>38</v>
      </c>
      <c r="H12" s="1" t="s">
        <v>39</v>
      </c>
      <c r="I12" s="4">
        <v>32</v>
      </c>
      <c r="J12" s="4">
        <v>38</v>
      </c>
      <c r="K12" s="4">
        <v>20</v>
      </c>
      <c r="L12" s="4">
        <v>39.8</v>
      </c>
      <c r="M12" s="4">
        <v>38</v>
      </c>
      <c r="N12" s="4">
        <v>48</v>
      </c>
      <c r="O12" s="4">
        <v>35</v>
      </c>
      <c r="P12" s="4">
        <v>55</v>
      </c>
      <c r="Q12" s="4">
        <v>65.8</v>
      </c>
      <c r="R12" s="4">
        <v>18</v>
      </c>
      <c r="S12" s="4">
        <v>38</v>
      </c>
      <c r="T12" s="4">
        <v>45</v>
      </c>
      <c r="U12" s="4">
        <v>37</v>
      </c>
      <c r="V12" s="4">
        <v>54</v>
      </c>
      <c r="W12" s="4">
        <v>40</v>
      </c>
      <c r="X12" s="4">
        <v>22.1</v>
      </c>
      <c r="Y12" s="4">
        <v>32</v>
      </c>
      <c r="Z12" s="4">
        <v>33</v>
      </c>
      <c r="AA12" s="4">
        <v>35</v>
      </c>
      <c r="AB12" s="4">
        <v>32</v>
      </c>
      <c r="AC12" s="1">
        <f t="shared" si="0"/>
        <v>757.7</v>
      </c>
      <c r="AD12" s="1">
        <f t="shared" si="1"/>
        <v>644.045</v>
      </c>
      <c r="AE12" s="4">
        <v>4.8</v>
      </c>
      <c r="AF12" s="4">
        <v>4.8</v>
      </c>
      <c r="AG12" s="1">
        <f t="shared" si="2"/>
        <v>653.645</v>
      </c>
      <c r="AH12" s="4">
        <v>110</v>
      </c>
      <c r="AI12" s="15">
        <f t="shared" si="3"/>
        <v>236.355</v>
      </c>
    </row>
    <row r="13" s="1" customFormat="1" ht="12" spans="1:35">
      <c r="A13" s="4">
        <v>12</v>
      </c>
      <c r="B13" s="1" t="s">
        <v>33</v>
      </c>
      <c r="C13" s="1" t="s">
        <v>34</v>
      </c>
      <c r="D13" s="1" t="s">
        <v>439</v>
      </c>
      <c r="E13" s="1" t="s">
        <v>462</v>
      </c>
      <c r="F13" s="1" t="s">
        <v>463</v>
      </c>
      <c r="G13" s="1" t="s">
        <v>38</v>
      </c>
      <c r="H13" s="1" t="s">
        <v>39</v>
      </c>
      <c r="I13" s="4">
        <v>32</v>
      </c>
      <c r="J13" s="4">
        <v>38</v>
      </c>
      <c r="K13" s="4">
        <v>20</v>
      </c>
      <c r="L13" s="4">
        <v>39.8</v>
      </c>
      <c r="M13" s="4">
        <v>38</v>
      </c>
      <c r="N13" s="4">
        <v>48</v>
      </c>
      <c r="O13" s="4">
        <v>35</v>
      </c>
      <c r="P13" s="4">
        <v>55</v>
      </c>
      <c r="Q13" s="4">
        <v>65.8</v>
      </c>
      <c r="R13" s="4">
        <v>18</v>
      </c>
      <c r="S13" s="4">
        <v>38</v>
      </c>
      <c r="T13" s="4">
        <v>45</v>
      </c>
      <c r="U13" s="4">
        <v>37</v>
      </c>
      <c r="V13" s="4">
        <v>54</v>
      </c>
      <c r="W13" s="4">
        <v>40</v>
      </c>
      <c r="X13" s="4">
        <v>22.1</v>
      </c>
      <c r="Y13" s="4">
        <v>32</v>
      </c>
      <c r="Z13" s="4">
        <v>33</v>
      </c>
      <c r="AA13" s="4">
        <v>35</v>
      </c>
      <c r="AB13" s="4">
        <v>32</v>
      </c>
      <c r="AC13" s="1">
        <f t="shared" si="0"/>
        <v>757.7</v>
      </c>
      <c r="AD13" s="1">
        <f t="shared" si="1"/>
        <v>644.045</v>
      </c>
      <c r="AE13" s="4">
        <v>4.8</v>
      </c>
      <c r="AF13" s="4">
        <v>4.8</v>
      </c>
      <c r="AG13" s="1">
        <f t="shared" si="2"/>
        <v>653.645</v>
      </c>
      <c r="AH13" s="4">
        <v>110</v>
      </c>
      <c r="AI13" s="15">
        <f t="shared" si="3"/>
        <v>236.355</v>
      </c>
    </row>
    <row r="14" s="1" customFormat="1" ht="12" spans="1:35">
      <c r="A14" s="4">
        <v>13</v>
      </c>
      <c r="B14" s="1" t="s">
        <v>33</v>
      </c>
      <c r="C14" s="1" t="s">
        <v>34</v>
      </c>
      <c r="D14" s="1" t="s">
        <v>439</v>
      </c>
      <c r="E14" s="1" t="s">
        <v>464</v>
      </c>
      <c r="F14" s="1" t="s">
        <v>465</v>
      </c>
      <c r="G14" s="1" t="s">
        <v>38</v>
      </c>
      <c r="H14" s="1" t="s">
        <v>39</v>
      </c>
      <c r="I14" s="4">
        <v>32</v>
      </c>
      <c r="J14" s="4">
        <v>38</v>
      </c>
      <c r="K14" s="4">
        <v>20</v>
      </c>
      <c r="L14" s="4">
        <v>39.8</v>
      </c>
      <c r="M14" s="4">
        <v>38</v>
      </c>
      <c r="N14" s="4">
        <v>48</v>
      </c>
      <c r="O14" s="4">
        <v>35</v>
      </c>
      <c r="P14" s="4">
        <v>55</v>
      </c>
      <c r="Q14" s="4">
        <v>65.8</v>
      </c>
      <c r="R14" s="4">
        <v>18</v>
      </c>
      <c r="S14" s="4">
        <v>38</v>
      </c>
      <c r="T14" s="4">
        <v>45</v>
      </c>
      <c r="U14" s="4">
        <v>37</v>
      </c>
      <c r="V14" s="4">
        <v>54</v>
      </c>
      <c r="W14" s="4">
        <v>40</v>
      </c>
      <c r="X14" s="4">
        <v>22.1</v>
      </c>
      <c r="Y14" s="4">
        <v>32</v>
      </c>
      <c r="Z14" s="4">
        <v>33</v>
      </c>
      <c r="AA14" s="4">
        <v>35</v>
      </c>
      <c r="AB14" s="4">
        <v>32</v>
      </c>
      <c r="AC14" s="1">
        <f t="shared" si="0"/>
        <v>757.7</v>
      </c>
      <c r="AD14" s="1">
        <f t="shared" si="1"/>
        <v>644.045</v>
      </c>
      <c r="AE14" s="4">
        <v>4.8</v>
      </c>
      <c r="AF14" s="4">
        <v>4.8</v>
      </c>
      <c r="AG14" s="1">
        <f t="shared" si="2"/>
        <v>653.645</v>
      </c>
      <c r="AH14" s="4">
        <v>110</v>
      </c>
      <c r="AI14" s="15">
        <f t="shared" si="3"/>
        <v>236.355</v>
      </c>
    </row>
    <row r="15" s="1" customFormat="1" ht="12" spans="1:35">
      <c r="A15" s="4">
        <v>14</v>
      </c>
      <c r="B15" s="1" t="s">
        <v>33</v>
      </c>
      <c r="C15" s="1" t="s">
        <v>34</v>
      </c>
      <c r="D15" s="1" t="s">
        <v>439</v>
      </c>
      <c r="E15" s="1" t="s">
        <v>466</v>
      </c>
      <c r="F15" s="1" t="s">
        <v>467</v>
      </c>
      <c r="G15" s="1" t="s">
        <v>38</v>
      </c>
      <c r="H15" s="1" t="s">
        <v>39</v>
      </c>
      <c r="I15" s="4">
        <v>32</v>
      </c>
      <c r="J15" s="4">
        <v>38</v>
      </c>
      <c r="K15" s="4">
        <v>20</v>
      </c>
      <c r="L15" s="4">
        <v>39.8</v>
      </c>
      <c r="M15" s="4">
        <v>38</v>
      </c>
      <c r="N15" s="4">
        <v>48</v>
      </c>
      <c r="O15" s="4">
        <v>35</v>
      </c>
      <c r="P15" s="4">
        <v>55</v>
      </c>
      <c r="Q15" s="4">
        <v>65.8</v>
      </c>
      <c r="R15" s="4">
        <v>18</v>
      </c>
      <c r="S15" s="4">
        <v>38</v>
      </c>
      <c r="T15" s="4">
        <v>45</v>
      </c>
      <c r="U15" s="4">
        <v>37</v>
      </c>
      <c r="V15" s="4">
        <v>54</v>
      </c>
      <c r="W15" s="4">
        <v>40</v>
      </c>
      <c r="X15" s="4">
        <v>22.1</v>
      </c>
      <c r="Y15" s="4">
        <v>32</v>
      </c>
      <c r="Z15" s="4">
        <v>33</v>
      </c>
      <c r="AA15" s="4">
        <v>35</v>
      </c>
      <c r="AB15" s="4">
        <v>32</v>
      </c>
      <c r="AC15" s="1">
        <f t="shared" si="0"/>
        <v>757.7</v>
      </c>
      <c r="AD15" s="1">
        <f t="shared" si="1"/>
        <v>644.045</v>
      </c>
      <c r="AE15" s="4">
        <v>4.8</v>
      </c>
      <c r="AF15" s="4">
        <v>4.8</v>
      </c>
      <c r="AG15" s="1">
        <f t="shared" si="2"/>
        <v>653.645</v>
      </c>
      <c r="AH15" s="4">
        <v>110</v>
      </c>
      <c r="AI15" s="15">
        <f t="shared" si="3"/>
        <v>236.355</v>
      </c>
    </row>
    <row r="16" s="1" customFormat="1" ht="12" spans="1:35">
      <c r="A16" s="4">
        <v>15</v>
      </c>
      <c r="B16" s="1" t="s">
        <v>33</v>
      </c>
      <c r="C16" s="1" t="s">
        <v>34</v>
      </c>
      <c r="D16" s="1" t="s">
        <v>439</v>
      </c>
      <c r="E16" s="1" t="s">
        <v>468</v>
      </c>
      <c r="F16" s="1" t="s">
        <v>469</v>
      </c>
      <c r="G16" s="1" t="s">
        <v>38</v>
      </c>
      <c r="H16" s="1" t="s">
        <v>39</v>
      </c>
      <c r="I16" s="4">
        <v>32</v>
      </c>
      <c r="J16" s="4">
        <v>38</v>
      </c>
      <c r="K16" s="4">
        <v>20</v>
      </c>
      <c r="L16" s="4">
        <v>39.8</v>
      </c>
      <c r="M16" s="4">
        <v>38</v>
      </c>
      <c r="N16" s="4">
        <v>48</v>
      </c>
      <c r="O16" s="4">
        <v>35</v>
      </c>
      <c r="P16" s="4">
        <v>55</v>
      </c>
      <c r="Q16" s="4">
        <v>65.8</v>
      </c>
      <c r="R16" s="4">
        <v>18</v>
      </c>
      <c r="S16" s="4">
        <v>38</v>
      </c>
      <c r="T16" s="4">
        <v>45</v>
      </c>
      <c r="U16" s="4">
        <v>37</v>
      </c>
      <c r="V16" s="4">
        <v>54</v>
      </c>
      <c r="W16" s="4">
        <v>40</v>
      </c>
      <c r="X16" s="4">
        <v>22.1</v>
      </c>
      <c r="Y16" s="4">
        <v>32</v>
      </c>
      <c r="Z16" s="4">
        <v>33</v>
      </c>
      <c r="AA16" s="4">
        <v>35</v>
      </c>
      <c r="AB16" s="4">
        <v>32</v>
      </c>
      <c r="AC16" s="1">
        <f t="shared" si="0"/>
        <v>757.7</v>
      </c>
      <c r="AD16" s="1">
        <f t="shared" si="1"/>
        <v>644.045</v>
      </c>
      <c r="AE16" s="4">
        <v>4.8</v>
      </c>
      <c r="AF16" s="4">
        <v>4.8</v>
      </c>
      <c r="AG16" s="1">
        <f t="shared" si="2"/>
        <v>653.645</v>
      </c>
      <c r="AH16" s="4">
        <v>110</v>
      </c>
      <c r="AI16" s="15">
        <f t="shared" si="3"/>
        <v>236.355</v>
      </c>
    </row>
    <row r="17" s="1" customFormat="1" ht="12" spans="1:35">
      <c r="A17" s="4">
        <v>16</v>
      </c>
      <c r="B17" s="1" t="s">
        <v>33</v>
      </c>
      <c r="C17" s="1" t="s">
        <v>34</v>
      </c>
      <c r="D17" s="1" t="s">
        <v>439</v>
      </c>
      <c r="E17" s="1" t="s">
        <v>470</v>
      </c>
      <c r="F17" s="1" t="s">
        <v>471</v>
      </c>
      <c r="G17" s="1" t="s">
        <v>38</v>
      </c>
      <c r="H17" s="1" t="s">
        <v>39</v>
      </c>
      <c r="I17" s="4">
        <v>32</v>
      </c>
      <c r="J17" s="4">
        <v>38</v>
      </c>
      <c r="K17" s="4">
        <v>20</v>
      </c>
      <c r="L17" s="4">
        <v>39.8</v>
      </c>
      <c r="M17" s="4">
        <v>38</v>
      </c>
      <c r="N17" s="4">
        <v>48</v>
      </c>
      <c r="O17" s="4">
        <v>35</v>
      </c>
      <c r="P17" s="4">
        <v>55</v>
      </c>
      <c r="Q17" s="4">
        <v>65.8</v>
      </c>
      <c r="R17" s="4">
        <v>18</v>
      </c>
      <c r="S17" s="4">
        <v>38</v>
      </c>
      <c r="T17" s="4">
        <v>45</v>
      </c>
      <c r="U17" s="4">
        <v>37</v>
      </c>
      <c r="V17" s="4">
        <v>54</v>
      </c>
      <c r="W17" s="4">
        <v>40</v>
      </c>
      <c r="X17" s="4">
        <v>22.1</v>
      </c>
      <c r="Y17" s="4">
        <v>32</v>
      </c>
      <c r="Z17" s="4">
        <v>33</v>
      </c>
      <c r="AA17" s="4">
        <v>35</v>
      </c>
      <c r="AB17" s="4">
        <v>32</v>
      </c>
      <c r="AC17" s="1">
        <f t="shared" si="0"/>
        <v>757.7</v>
      </c>
      <c r="AD17" s="1">
        <f t="shared" si="1"/>
        <v>644.045</v>
      </c>
      <c r="AE17" s="4">
        <v>4.8</v>
      </c>
      <c r="AF17" s="4">
        <v>4.8</v>
      </c>
      <c r="AG17" s="1">
        <f t="shared" si="2"/>
        <v>653.645</v>
      </c>
      <c r="AH17" s="4">
        <v>110</v>
      </c>
      <c r="AI17" s="15">
        <f t="shared" si="3"/>
        <v>236.355</v>
      </c>
    </row>
    <row r="18" s="1" customFormat="1" ht="12" spans="1:35">
      <c r="A18" s="4">
        <v>17</v>
      </c>
      <c r="B18" s="1" t="s">
        <v>33</v>
      </c>
      <c r="C18" s="1" t="s">
        <v>34</v>
      </c>
      <c r="D18" s="1" t="s">
        <v>439</v>
      </c>
      <c r="E18" s="1" t="s">
        <v>472</v>
      </c>
      <c r="F18" s="1" t="s">
        <v>473</v>
      </c>
      <c r="G18" s="1" t="s">
        <v>38</v>
      </c>
      <c r="H18" s="1" t="s">
        <v>39</v>
      </c>
      <c r="I18" s="4">
        <v>32</v>
      </c>
      <c r="J18" s="4">
        <v>38</v>
      </c>
      <c r="K18" s="4">
        <v>20</v>
      </c>
      <c r="L18" s="4">
        <v>39.8</v>
      </c>
      <c r="M18" s="4">
        <v>38</v>
      </c>
      <c r="N18" s="4">
        <v>48</v>
      </c>
      <c r="O18" s="4">
        <v>35</v>
      </c>
      <c r="P18" s="4">
        <v>55</v>
      </c>
      <c r="Q18" s="4">
        <v>65.8</v>
      </c>
      <c r="R18" s="4">
        <v>18</v>
      </c>
      <c r="S18" s="4">
        <v>38</v>
      </c>
      <c r="T18" s="4">
        <v>45</v>
      </c>
      <c r="U18" s="4">
        <v>37</v>
      </c>
      <c r="V18" s="4">
        <v>54</v>
      </c>
      <c r="W18" s="4">
        <v>40</v>
      </c>
      <c r="X18" s="4">
        <v>22.1</v>
      </c>
      <c r="Y18" s="4">
        <v>32</v>
      </c>
      <c r="Z18" s="4">
        <v>33</v>
      </c>
      <c r="AA18" s="4">
        <v>35</v>
      </c>
      <c r="AB18" s="4">
        <v>32</v>
      </c>
      <c r="AC18" s="1">
        <f t="shared" si="0"/>
        <v>757.7</v>
      </c>
      <c r="AD18" s="1">
        <f t="shared" si="1"/>
        <v>644.045</v>
      </c>
      <c r="AE18" s="4">
        <v>4.8</v>
      </c>
      <c r="AF18" s="4">
        <v>4.8</v>
      </c>
      <c r="AG18" s="1">
        <f t="shared" si="2"/>
        <v>653.645</v>
      </c>
      <c r="AH18" s="4">
        <v>110</v>
      </c>
      <c r="AI18" s="15">
        <f t="shared" si="3"/>
        <v>236.355</v>
      </c>
    </row>
    <row r="19" s="1" customFormat="1" ht="12" spans="1:35">
      <c r="A19" s="4">
        <v>18</v>
      </c>
      <c r="B19" s="1" t="s">
        <v>33</v>
      </c>
      <c r="C19" s="1" t="s">
        <v>34</v>
      </c>
      <c r="D19" s="1" t="s">
        <v>439</v>
      </c>
      <c r="E19" s="1" t="s">
        <v>474</v>
      </c>
      <c r="F19" s="1" t="s">
        <v>475</v>
      </c>
      <c r="G19" s="1" t="s">
        <v>38</v>
      </c>
      <c r="H19" s="1" t="s">
        <v>39</v>
      </c>
      <c r="I19" s="4">
        <v>32</v>
      </c>
      <c r="J19" s="4">
        <v>38</v>
      </c>
      <c r="K19" s="4">
        <v>20</v>
      </c>
      <c r="L19" s="4">
        <v>39.8</v>
      </c>
      <c r="M19" s="4">
        <v>38</v>
      </c>
      <c r="N19" s="4">
        <v>48</v>
      </c>
      <c r="O19" s="4">
        <v>35</v>
      </c>
      <c r="P19" s="4">
        <v>55</v>
      </c>
      <c r="Q19" s="4">
        <v>65.8</v>
      </c>
      <c r="R19" s="4">
        <v>18</v>
      </c>
      <c r="S19" s="4">
        <v>38</v>
      </c>
      <c r="T19" s="4">
        <v>45</v>
      </c>
      <c r="U19" s="4">
        <v>37</v>
      </c>
      <c r="V19" s="4">
        <v>54</v>
      </c>
      <c r="W19" s="4">
        <v>40</v>
      </c>
      <c r="X19" s="4">
        <v>22.1</v>
      </c>
      <c r="Y19" s="4">
        <v>32</v>
      </c>
      <c r="Z19" s="4">
        <v>33</v>
      </c>
      <c r="AA19" s="4">
        <v>35</v>
      </c>
      <c r="AB19" s="4">
        <v>32</v>
      </c>
      <c r="AC19" s="1">
        <f t="shared" si="0"/>
        <v>757.7</v>
      </c>
      <c r="AD19" s="1">
        <f t="shared" si="1"/>
        <v>644.045</v>
      </c>
      <c r="AE19" s="4">
        <v>4.8</v>
      </c>
      <c r="AF19" s="4">
        <v>4.8</v>
      </c>
      <c r="AG19" s="1">
        <f t="shared" si="2"/>
        <v>653.645</v>
      </c>
      <c r="AH19" s="4">
        <v>110</v>
      </c>
      <c r="AI19" s="15">
        <f t="shared" si="3"/>
        <v>236.355</v>
      </c>
    </row>
    <row r="20" s="1" customFormat="1" ht="12" spans="1:35">
      <c r="A20" s="4">
        <v>19</v>
      </c>
      <c r="B20" s="1" t="s">
        <v>33</v>
      </c>
      <c r="C20" s="1" t="s">
        <v>34</v>
      </c>
      <c r="D20" s="1" t="s">
        <v>439</v>
      </c>
      <c r="E20" s="1" t="s">
        <v>476</v>
      </c>
      <c r="F20" s="1" t="s">
        <v>477</v>
      </c>
      <c r="G20" s="1" t="s">
        <v>38</v>
      </c>
      <c r="H20" s="1" t="s">
        <v>39</v>
      </c>
      <c r="I20" s="4">
        <v>32</v>
      </c>
      <c r="J20" s="4">
        <v>38</v>
      </c>
      <c r="K20" s="4">
        <v>20</v>
      </c>
      <c r="L20" s="4">
        <v>39.8</v>
      </c>
      <c r="M20" s="4">
        <v>38</v>
      </c>
      <c r="N20" s="4">
        <v>48</v>
      </c>
      <c r="O20" s="4">
        <v>35</v>
      </c>
      <c r="P20" s="4">
        <v>55</v>
      </c>
      <c r="Q20" s="4">
        <v>65.8</v>
      </c>
      <c r="R20" s="4">
        <v>18</v>
      </c>
      <c r="S20" s="4">
        <v>38</v>
      </c>
      <c r="T20" s="4">
        <v>45</v>
      </c>
      <c r="U20" s="4">
        <v>37</v>
      </c>
      <c r="V20" s="4">
        <v>54</v>
      </c>
      <c r="W20" s="4">
        <v>40</v>
      </c>
      <c r="X20" s="4">
        <v>22.1</v>
      </c>
      <c r="Y20" s="4">
        <v>32</v>
      </c>
      <c r="Z20" s="4">
        <v>33</v>
      </c>
      <c r="AA20" s="4">
        <v>35</v>
      </c>
      <c r="AB20" s="4">
        <v>32</v>
      </c>
      <c r="AC20" s="1">
        <f t="shared" si="0"/>
        <v>757.7</v>
      </c>
      <c r="AD20" s="1">
        <f t="shared" si="1"/>
        <v>644.045</v>
      </c>
      <c r="AE20" s="4">
        <v>4.8</v>
      </c>
      <c r="AF20" s="4">
        <v>4.8</v>
      </c>
      <c r="AG20" s="1">
        <f t="shared" si="2"/>
        <v>653.645</v>
      </c>
      <c r="AH20" s="4">
        <v>110</v>
      </c>
      <c r="AI20" s="15">
        <f t="shared" si="3"/>
        <v>236.355</v>
      </c>
    </row>
    <row r="21" s="1" customFormat="1" ht="12" spans="1:35">
      <c r="A21" s="4">
        <v>20</v>
      </c>
      <c r="B21" s="1" t="s">
        <v>33</v>
      </c>
      <c r="C21" s="1" t="s">
        <v>34</v>
      </c>
      <c r="D21" s="1" t="s">
        <v>439</v>
      </c>
      <c r="E21" s="1" t="s">
        <v>478</v>
      </c>
      <c r="F21" s="1" t="s">
        <v>479</v>
      </c>
      <c r="G21" s="1" t="s">
        <v>38</v>
      </c>
      <c r="H21" s="1" t="s">
        <v>39</v>
      </c>
      <c r="I21" s="4">
        <v>32</v>
      </c>
      <c r="J21" s="4">
        <v>38</v>
      </c>
      <c r="K21" s="4">
        <v>20</v>
      </c>
      <c r="L21" s="4">
        <v>39.8</v>
      </c>
      <c r="M21" s="4">
        <v>38</v>
      </c>
      <c r="N21" s="4">
        <v>48</v>
      </c>
      <c r="O21" s="4">
        <v>35</v>
      </c>
      <c r="P21" s="4">
        <v>55</v>
      </c>
      <c r="Q21" s="4">
        <v>65.8</v>
      </c>
      <c r="R21" s="4">
        <v>18</v>
      </c>
      <c r="S21" s="4">
        <v>38</v>
      </c>
      <c r="T21" s="4">
        <v>45</v>
      </c>
      <c r="U21" s="4">
        <v>37</v>
      </c>
      <c r="V21" s="4">
        <v>54</v>
      </c>
      <c r="W21" s="4">
        <v>40</v>
      </c>
      <c r="X21" s="4">
        <v>22.1</v>
      </c>
      <c r="Y21" s="4">
        <v>32</v>
      </c>
      <c r="Z21" s="4">
        <v>33</v>
      </c>
      <c r="AA21" s="4">
        <v>35</v>
      </c>
      <c r="AB21" s="4">
        <v>32</v>
      </c>
      <c r="AC21" s="1">
        <f t="shared" si="0"/>
        <v>757.7</v>
      </c>
      <c r="AD21" s="1">
        <f t="shared" si="1"/>
        <v>644.045</v>
      </c>
      <c r="AE21" s="4">
        <v>4.8</v>
      </c>
      <c r="AF21" s="4">
        <v>4.8</v>
      </c>
      <c r="AG21" s="1">
        <f t="shared" si="2"/>
        <v>653.645</v>
      </c>
      <c r="AH21" s="4">
        <v>110</v>
      </c>
      <c r="AI21" s="15">
        <f t="shared" si="3"/>
        <v>236.355</v>
      </c>
    </row>
    <row r="22" s="1" customFormat="1" ht="12" spans="1:35">
      <c r="A22" s="4">
        <v>21</v>
      </c>
      <c r="B22" s="1" t="s">
        <v>33</v>
      </c>
      <c r="C22" s="1" t="s">
        <v>34</v>
      </c>
      <c r="D22" s="1" t="s">
        <v>439</v>
      </c>
      <c r="E22" s="1" t="s">
        <v>480</v>
      </c>
      <c r="F22" s="1" t="s">
        <v>481</v>
      </c>
      <c r="G22" s="1" t="s">
        <v>38</v>
      </c>
      <c r="H22" s="1" t="s">
        <v>39</v>
      </c>
      <c r="I22" s="4">
        <v>32</v>
      </c>
      <c r="J22" s="4">
        <v>38</v>
      </c>
      <c r="K22" s="4">
        <v>20</v>
      </c>
      <c r="L22" s="4">
        <v>39.8</v>
      </c>
      <c r="M22" s="4">
        <v>38</v>
      </c>
      <c r="N22" s="4">
        <v>48</v>
      </c>
      <c r="O22" s="4">
        <v>35</v>
      </c>
      <c r="P22" s="4">
        <v>55</v>
      </c>
      <c r="Q22" s="4">
        <v>65.8</v>
      </c>
      <c r="R22" s="4">
        <v>18</v>
      </c>
      <c r="S22" s="4">
        <v>38</v>
      </c>
      <c r="T22" s="4">
        <v>45</v>
      </c>
      <c r="U22" s="4">
        <v>37</v>
      </c>
      <c r="V22" s="4">
        <v>54</v>
      </c>
      <c r="W22" s="4">
        <v>40</v>
      </c>
      <c r="X22" s="4">
        <v>22.1</v>
      </c>
      <c r="Y22" s="4">
        <v>32</v>
      </c>
      <c r="Z22" s="4">
        <v>33</v>
      </c>
      <c r="AA22" s="4">
        <v>35</v>
      </c>
      <c r="AB22" s="4">
        <v>32</v>
      </c>
      <c r="AC22" s="1">
        <f t="shared" si="0"/>
        <v>757.7</v>
      </c>
      <c r="AD22" s="1">
        <f t="shared" si="1"/>
        <v>644.045</v>
      </c>
      <c r="AE22" s="4">
        <v>4.8</v>
      </c>
      <c r="AF22" s="4">
        <v>4.8</v>
      </c>
      <c r="AG22" s="1">
        <f t="shared" si="2"/>
        <v>653.645</v>
      </c>
      <c r="AH22" s="4">
        <v>110</v>
      </c>
      <c r="AI22" s="15">
        <f t="shared" si="3"/>
        <v>236.355</v>
      </c>
    </row>
    <row r="23" s="1" customFormat="1" ht="12" spans="1:35">
      <c r="A23" s="4">
        <v>22</v>
      </c>
      <c r="B23" s="1" t="s">
        <v>33</v>
      </c>
      <c r="C23" s="1" t="s">
        <v>34</v>
      </c>
      <c r="D23" s="1" t="s">
        <v>439</v>
      </c>
      <c r="E23" s="1" t="s">
        <v>482</v>
      </c>
      <c r="F23" s="1" t="s">
        <v>483</v>
      </c>
      <c r="G23" s="1" t="s">
        <v>38</v>
      </c>
      <c r="H23" s="1" t="s">
        <v>39</v>
      </c>
      <c r="I23" s="4">
        <v>32</v>
      </c>
      <c r="J23" s="4">
        <v>38</v>
      </c>
      <c r="K23" s="4">
        <v>20</v>
      </c>
      <c r="L23" s="4">
        <v>39.8</v>
      </c>
      <c r="M23" s="4">
        <v>38</v>
      </c>
      <c r="N23" s="4">
        <v>48</v>
      </c>
      <c r="O23" s="4">
        <v>35</v>
      </c>
      <c r="P23" s="4">
        <v>55</v>
      </c>
      <c r="Q23" s="4">
        <v>65.8</v>
      </c>
      <c r="R23" s="4">
        <v>18</v>
      </c>
      <c r="S23" s="4">
        <v>38</v>
      </c>
      <c r="T23" s="4">
        <v>45</v>
      </c>
      <c r="U23" s="4">
        <v>37</v>
      </c>
      <c r="V23" s="4">
        <v>54</v>
      </c>
      <c r="W23" s="4">
        <v>40</v>
      </c>
      <c r="X23" s="4">
        <v>22.1</v>
      </c>
      <c r="Y23" s="4">
        <v>32</v>
      </c>
      <c r="Z23" s="4">
        <v>33</v>
      </c>
      <c r="AA23" s="4">
        <v>35</v>
      </c>
      <c r="AB23" s="4">
        <v>32</v>
      </c>
      <c r="AC23" s="1">
        <f t="shared" si="0"/>
        <v>757.7</v>
      </c>
      <c r="AD23" s="1">
        <f t="shared" si="1"/>
        <v>644.045</v>
      </c>
      <c r="AE23" s="4">
        <v>4.8</v>
      </c>
      <c r="AF23" s="4">
        <v>4.8</v>
      </c>
      <c r="AG23" s="1">
        <f t="shared" si="2"/>
        <v>653.645</v>
      </c>
      <c r="AH23" s="4">
        <v>110</v>
      </c>
      <c r="AI23" s="15">
        <f t="shared" si="3"/>
        <v>236.355</v>
      </c>
    </row>
    <row r="24" s="1" customFormat="1" ht="12" spans="1:35">
      <c r="A24" s="4">
        <v>23</v>
      </c>
      <c r="B24" s="1" t="s">
        <v>33</v>
      </c>
      <c r="C24" s="1" t="s">
        <v>34</v>
      </c>
      <c r="D24" s="1" t="s">
        <v>439</v>
      </c>
      <c r="E24" s="1" t="s">
        <v>484</v>
      </c>
      <c r="F24" s="1" t="s">
        <v>485</v>
      </c>
      <c r="G24" s="1" t="s">
        <v>38</v>
      </c>
      <c r="H24" s="1" t="s">
        <v>39</v>
      </c>
      <c r="I24" s="4">
        <v>32</v>
      </c>
      <c r="J24" s="4">
        <v>38</v>
      </c>
      <c r="K24" s="4">
        <v>20</v>
      </c>
      <c r="L24" s="4">
        <v>39.8</v>
      </c>
      <c r="M24" s="4">
        <v>38</v>
      </c>
      <c r="N24" s="4">
        <v>48</v>
      </c>
      <c r="O24" s="4">
        <v>35</v>
      </c>
      <c r="P24" s="4">
        <v>55</v>
      </c>
      <c r="Q24" s="4">
        <v>65.8</v>
      </c>
      <c r="R24" s="4">
        <v>18</v>
      </c>
      <c r="S24" s="4">
        <v>38</v>
      </c>
      <c r="T24" s="4">
        <v>45</v>
      </c>
      <c r="U24" s="4">
        <v>37</v>
      </c>
      <c r="V24" s="4">
        <v>54</v>
      </c>
      <c r="W24" s="4">
        <v>40</v>
      </c>
      <c r="X24" s="4">
        <v>22.1</v>
      </c>
      <c r="Y24" s="4">
        <v>32</v>
      </c>
      <c r="Z24" s="4">
        <v>33</v>
      </c>
      <c r="AA24" s="4">
        <v>35</v>
      </c>
      <c r="AB24" s="4">
        <v>32</v>
      </c>
      <c r="AC24" s="1">
        <f t="shared" si="0"/>
        <v>757.7</v>
      </c>
      <c r="AD24" s="1">
        <f t="shared" si="1"/>
        <v>644.045</v>
      </c>
      <c r="AE24" s="4">
        <v>4.8</v>
      </c>
      <c r="AF24" s="4">
        <v>4.8</v>
      </c>
      <c r="AG24" s="1">
        <f t="shared" si="2"/>
        <v>653.645</v>
      </c>
      <c r="AH24" s="4">
        <v>110</v>
      </c>
      <c r="AI24" s="15">
        <f t="shared" si="3"/>
        <v>236.355</v>
      </c>
    </row>
    <row r="25" s="1" customFormat="1" ht="12" spans="1:35">
      <c r="A25" s="4">
        <v>24</v>
      </c>
      <c r="B25" s="1" t="s">
        <v>33</v>
      </c>
      <c r="C25" s="1" t="s">
        <v>34</v>
      </c>
      <c r="D25" s="1" t="s">
        <v>439</v>
      </c>
      <c r="E25" s="1" t="s">
        <v>486</v>
      </c>
      <c r="F25" s="1" t="s">
        <v>487</v>
      </c>
      <c r="G25" s="1" t="s">
        <v>38</v>
      </c>
      <c r="H25" s="1" t="s">
        <v>39</v>
      </c>
      <c r="I25" s="4">
        <v>32</v>
      </c>
      <c r="J25" s="4">
        <v>38</v>
      </c>
      <c r="K25" s="4">
        <v>20</v>
      </c>
      <c r="L25" s="4">
        <v>39.8</v>
      </c>
      <c r="M25" s="4">
        <v>38</v>
      </c>
      <c r="N25" s="4">
        <v>48</v>
      </c>
      <c r="O25" s="4">
        <v>35</v>
      </c>
      <c r="P25" s="4">
        <v>55</v>
      </c>
      <c r="Q25" s="4">
        <v>65.8</v>
      </c>
      <c r="R25" s="4">
        <v>18</v>
      </c>
      <c r="S25" s="4">
        <v>38</v>
      </c>
      <c r="T25" s="4">
        <v>45</v>
      </c>
      <c r="U25" s="4">
        <v>37</v>
      </c>
      <c r="V25" s="4">
        <v>54</v>
      </c>
      <c r="W25" s="4">
        <v>40</v>
      </c>
      <c r="X25" s="4">
        <v>22.1</v>
      </c>
      <c r="Y25" s="4">
        <v>32</v>
      </c>
      <c r="Z25" s="4">
        <v>33</v>
      </c>
      <c r="AA25" s="4">
        <v>35</v>
      </c>
      <c r="AB25" s="4">
        <v>32</v>
      </c>
      <c r="AC25" s="1">
        <f t="shared" si="0"/>
        <v>757.7</v>
      </c>
      <c r="AD25" s="1">
        <f t="shared" si="1"/>
        <v>644.045</v>
      </c>
      <c r="AE25" s="4">
        <v>4.8</v>
      </c>
      <c r="AF25" s="4">
        <v>4.8</v>
      </c>
      <c r="AG25" s="1">
        <f t="shared" si="2"/>
        <v>653.645</v>
      </c>
      <c r="AH25" s="4">
        <v>110</v>
      </c>
      <c r="AI25" s="15">
        <f t="shared" si="3"/>
        <v>236.355</v>
      </c>
    </row>
    <row r="26" s="1" customFormat="1" ht="12" spans="1:35">
      <c r="A26" s="4">
        <v>25</v>
      </c>
      <c r="B26" s="1" t="s">
        <v>33</v>
      </c>
      <c r="C26" s="1" t="s">
        <v>34</v>
      </c>
      <c r="D26" s="1" t="s">
        <v>439</v>
      </c>
      <c r="E26" s="1" t="s">
        <v>488</v>
      </c>
      <c r="F26" s="1" t="s">
        <v>489</v>
      </c>
      <c r="G26" s="1" t="s">
        <v>38</v>
      </c>
      <c r="H26" s="1" t="s">
        <v>39</v>
      </c>
      <c r="I26" s="4">
        <v>32</v>
      </c>
      <c r="J26" s="4">
        <v>38</v>
      </c>
      <c r="K26" s="4">
        <v>20</v>
      </c>
      <c r="L26" s="4">
        <v>39.8</v>
      </c>
      <c r="M26" s="4">
        <v>38</v>
      </c>
      <c r="N26" s="4">
        <v>48</v>
      </c>
      <c r="O26" s="4">
        <v>35</v>
      </c>
      <c r="P26" s="4">
        <v>55</v>
      </c>
      <c r="Q26" s="4">
        <v>65.8</v>
      </c>
      <c r="R26" s="4">
        <v>18</v>
      </c>
      <c r="S26" s="4">
        <v>38</v>
      </c>
      <c r="T26" s="4">
        <v>45</v>
      </c>
      <c r="U26" s="4">
        <v>37</v>
      </c>
      <c r="V26" s="4">
        <v>54</v>
      </c>
      <c r="W26" s="4">
        <v>40</v>
      </c>
      <c r="X26" s="4">
        <v>22.1</v>
      </c>
      <c r="Y26" s="4">
        <v>32</v>
      </c>
      <c r="Z26" s="4">
        <v>33</v>
      </c>
      <c r="AA26" s="4">
        <v>35</v>
      </c>
      <c r="AB26" s="4">
        <v>32</v>
      </c>
      <c r="AC26" s="1">
        <f t="shared" si="0"/>
        <v>757.7</v>
      </c>
      <c r="AD26" s="1">
        <f t="shared" si="1"/>
        <v>644.045</v>
      </c>
      <c r="AE26" s="4">
        <v>4.8</v>
      </c>
      <c r="AF26" s="4">
        <v>4.8</v>
      </c>
      <c r="AG26" s="1">
        <f t="shared" si="2"/>
        <v>653.645</v>
      </c>
      <c r="AH26" s="4">
        <v>110</v>
      </c>
      <c r="AI26" s="15">
        <f t="shared" si="3"/>
        <v>236.355</v>
      </c>
    </row>
    <row r="27" s="1" customFormat="1" ht="12" spans="1:35">
      <c r="A27" s="4">
        <v>26</v>
      </c>
      <c r="B27" s="1" t="s">
        <v>33</v>
      </c>
      <c r="C27" s="1" t="s">
        <v>34</v>
      </c>
      <c r="D27" s="1" t="s">
        <v>439</v>
      </c>
      <c r="E27" s="1" t="s">
        <v>490</v>
      </c>
      <c r="F27" s="1" t="s">
        <v>491</v>
      </c>
      <c r="G27" s="1" t="s">
        <v>38</v>
      </c>
      <c r="H27" s="1" t="s">
        <v>39</v>
      </c>
      <c r="I27" s="4">
        <v>32</v>
      </c>
      <c r="J27" s="4">
        <v>38</v>
      </c>
      <c r="K27" s="4">
        <v>20</v>
      </c>
      <c r="L27" s="4">
        <v>39.8</v>
      </c>
      <c r="M27" s="4">
        <v>38</v>
      </c>
      <c r="N27" s="4">
        <v>48</v>
      </c>
      <c r="O27" s="4">
        <v>35</v>
      </c>
      <c r="P27" s="4">
        <v>55</v>
      </c>
      <c r="Q27" s="4">
        <v>65.8</v>
      </c>
      <c r="R27" s="4">
        <v>18</v>
      </c>
      <c r="S27" s="4">
        <v>38</v>
      </c>
      <c r="T27" s="4">
        <v>45</v>
      </c>
      <c r="U27" s="4">
        <v>37</v>
      </c>
      <c r="V27" s="4">
        <v>54</v>
      </c>
      <c r="W27" s="4">
        <v>40</v>
      </c>
      <c r="X27" s="4">
        <v>22.1</v>
      </c>
      <c r="Y27" s="4">
        <v>32</v>
      </c>
      <c r="Z27" s="4">
        <v>33</v>
      </c>
      <c r="AA27" s="4">
        <v>35</v>
      </c>
      <c r="AB27" s="4">
        <v>32</v>
      </c>
      <c r="AC27" s="1">
        <f t="shared" si="0"/>
        <v>757.7</v>
      </c>
      <c r="AD27" s="1">
        <f t="shared" si="1"/>
        <v>644.045</v>
      </c>
      <c r="AE27" s="4">
        <v>4.8</v>
      </c>
      <c r="AF27" s="4">
        <v>4.8</v>
      </c>
      <c r="AG27" s="1">
        <f t="shared" si="2"/>
        <v>653.645</v>
      </c>
      <c r="AH27" s="4">
        <v>110</v>
      </c>
      <c r="AI27" s="15">
        <f t="shared" si="3"/>
        <v>236.355</v>
      </c>
    </row>
    <row r="28" s="1" customFormat="1" ht="12" spans="1:35">
      <c r="A28" s="4">
        <v>27</v>
      </c>
      <c r="B28" s="1" t="s">
        <v>33</v>
      </c>
      <c r="C28" s="1" t="s">
        <v>34</v>
      </c>
      <c r="D28" s="1" t="s">
        <v>439</v>
      </c>
      <c r="E28" s="1" t="s">
        <v>492</v>
      </c>
      <c r="F28" s="1" t="s">
        <v>493</v>
      </c>
      <c r="G28" s="1" t="s">
        <v>38</v>
      </c>
      <c r="H28" s="1" t="s">
        <v>39</v>
      </c>
      <c r="I28" s="4">
        <v>32</v>
      </c>
      <c r="J28" s="4">
        <v>38</v>
      </c>
      <c r="K28" s="4">
        <v>20</v>
      </c>
      <c r="L28" s="4">
        <v>39.8</v>
      </c>
      <c r="M28" s="4">
        <v>38</v>
      </c>
      <c r="N28" s="4">
        <v>48</v>
      </c>
      <c r="O28" s="4">
        <v>35</v>
      </c>
      <c r="P28" s="4">
        <v>55</v>
      </c>
      <c r="Q28" s="4">
        <v>65.8</v>
      </c>
      <c r="R28" s="4">
        <v>18</v>
      </c>
      <c r="S28" s="4">
        <v>38</v>
      </c>
      <c r="T28" s="4">
        <v>45</v>
      </c>
      <c r="U28" s="4">
        <v>37</v>
      </c>
      <c r="V28" s="4">
        <v>54</v>
      </c>
      <c r="W28" s="4">
        <v>40</v>
      </c>
      <c r="X28" s="4">
        <v>22.1</v>
      </c>
      <c r="Y28" s="4">
        <v>32</v>
      </c>
      <c r="Z28" s="4">
        <v>33</v>
      </c>
      <c r="AA28" s="4">
        <v>35</v>
      </c>
      <c r="AB28" s="4">
        <v>32</v>
      </c>
      <c r="AC28" s="1">
        <f t="shared" si="0"/>
        <v>757.7</v>
      </c>
      <c r="AD28" s="1">
        <f t="shared" si="1"/>
        <v>644.045</v>
      </c>
      <c r="AE28" s="4">
        <v>4.8</v>
      </c>
      <c r="AF28" s="4">
        <v>4.8</v>
      </c>
      <c r="AG28" s="1">
        <f t="shared" si="2"/>
        <v>653.645</v>
      </c>
      <c r="AH28" s="4">
        <v>110</v>
      </c>
      <c r="AI28" s="15">
        <f t="shared" si="3"/>
        <v>236.355</v>
      </c>
    </row>
    <row r="29" s="1" customFormat="1" ht="12" spans="1:35">
      <c r="A29" s="4">
        <v>28</v>
      </c>
      <c r="B29" s="1" t="s">
        <v>33</v>
      </c>
      <c r="C29" s="1" t="s">
        <v>34</v>
      </c>
      <c r="D29" s="1" t="s">
        <v>439</v>
      </c>
      <c r="E29" s="1" t="s">
        <v>494</v>
      </c>
      <c r="F29" s="1" t="s">
        <v>495</v>
      </c>
      <c r="G29" s="1" t="s">
        <v>38</v>
      </c>
      <c r="H29" s="1" t="s">
        <v>39</v>
      </c>
      <c r="I29" s="4">
        <v>32</v>
      </c>
      <c r="J29" s="4">
        <v>38</v>
      </c>
      <c r="K29" s="4">
        <v>20</v>
      </c>
      <c r="L29" s="4">
        <v>39.8</v>
      </c>
      <c r="M29" s="4">
        <v>38</v>
      </c>
      <c r="N29" s="4">
        <v>48</v>
      </c>
      <c r="O29" s="4">
        <v>35</v>
      </c>
      <c r="P29" s="4">
        <v>55</v>
      </c>
      <c r="Q29" s="4">
        <v>65.8</v>
      </c>
      <c r="R29" s="4">
        <v>18</v>
      </c>
      <c r="S29" s="4">
        <v>38</v>
      </c>
      <c r="T29" s="4">
        <v>45</v>
      </c>
      <c r="U29" s="4">
        <v>37</v>
      </c>
      <c r="V29" s="4">
        <v>54</v>
      </c>
      <c r="W29" s="4">
        <v>40</v>
      </c>
      <c r="X29" s="4">
        <v>22.1</v>
      </c>
      <c r="Y29" s="4">
        <v>32</v>
      </c>
      <c r="Z29" s="4">
        <v>33</v>
      </c>
      <c r="AA29" s="4">
        <v>35</v>
      </c>
      <c r="AB29" s="4">
        <v>32</v>
      </c>
      <c r="AC29" s="1">
        <f t="shared" si="0"/>
        <v>757.7</v>
      </c>
      <c r="AD29" s="1">
        <f t="shared" si="1"/>
        <v>644.045</v>
      </c>
      <c r="AE29" s="4">
        <v>4.8</v>
      </c>
      <c r="AF29" s="4">
        <v>4.8</v>
      </c>
      <c r="AG29" s="1">
        <f t="shared" si="2"/>
        <v>653.645</v>
      </c>
      <c r="AH29" s="4">
        <v>110</v>
      </c>
      <c r="AI29" s="15">
        <f t="shared" si="3"/>
        <v>236.355</v>
      </c>
    </row>
    <row r="30" s="1" customFormat="1" ht="12" spans="1:35">
      <c r="A30" s="4">
        <v>29</v>
      </c>
      <c r="B30" s="1" t="s">
        <v>33</v>
      </c>
      <c r="C30" s="1" t="s">
        <v>34</v>
      </c>
      <c r="D30" s="1" t="s">
        <v>439</v>
      </c>
      <c r="E30" s="1" t="s">
        <v>496</v>
      </c>
      <c r="F30" s="1" t="s">
        <v>497</v>
      </c>
      <c r="G30" s="1" t="s">
        <v>38</v>
      </c>
      <c r="H30" s="1" t="s">
        <v>39</v>
      </c>
      <c r="I30" s="4">
        <v>32</v>
      </c>
      <c r="J30" s="4">
        <v>38</v>
      </c>
      <c r="K30" s="4">
        <v>20</v>
      </c>
      <c r="L30" s="4">
        <v>39.8</v>
      </c>
      <c r="M30" s="4">
        <v>38</v>
      </c>
      <c r="N30" s="4">
        <v>48</v>
      </c>
      <c r="O30" s="4">
        <v>35</v>
      </c>
      <c r="P30" s="4">
        <v>55</v>
      </c>
      <c r="Q30" s="4">
        <v>65.8</v>
      </c>
      <c r="R30" s="4">
        <v>18</v>
      </c>
      <c r="S30" s="4">
        <v>38</v>
      </c>
      <c r="T30" s="4">
        <v>45</v>
      </c>
      <c r="U30" s="4">
        <v>37</v>
      </c>
      <c r="V30" s="4">
        <v>54</v>
      </c>
      <c r="W30" s="4">
        <v>40</v>
      </c>
      <c r="X30" s="4">
        <v>22.1</v>
      </c>
      <c r="Y30" s="4">
        <v>32</v>
      </c>
      <c r="Z30" s="4">
        <v>33</v>
      </c>
      <c r="AA30" s="4">
        <v>35</v>
      </c>
      <c r="AB30" s="4">
        <v>32</v>
      </c>
      <c r="AC30" s="1">
        <f t="shared" si="0"/>
        <v>757.7</v>
      </c>
      <c r="AD30" s="1">
        <f t="shared" si="1"/>
        <v>644.045</v>
      </c>
      <c r="AE30" s="4">
        <v>4.8</v>
      </c>
      <c r="AF30" s="4">
        <v>4.8</v>
      </c>
      <c r="AG30" s="1">
        <f t="shared" si="2"/>
        <v>653.645</v>
      </c>
      <c r="AH30" s="4">
        <v>110</v>
      </c>
      <c r="AI30" s="15">
        <f t="shared" si="3"/>
        <v>236.355</v>
      </c>
    </row>
    <row r="31" s="1" customFormat="1" ht="12" spans="1:35">
      <c r="A31" s="4">
        <v>30</v>
      </c>
      <c r="B31" s="1" t="s">
        <v>33</v>
      </c>
      <c r="C31" s="1" t="s">
        <v>34</v>
      </c>
      <c r="D31" s="1" t="s">
        <v>439</v>
      </c>
      <c r="E31" s="1" t="s">
        <v>498</v>
      </c>
      <c r="F31" s="1" t="s">
        <v>499</v>
      </c>
      <c r="G31" s="1" t="s">
        <v>38</v>
      </c>
      <c r="H31" s="1" t="s">
        <v>39</v>
      </c>
      <c r="I31" s="4">
        <v>32</v>
      </c>
      <c r="J31" s="4">
        <v>38</v>
      </c>
      <c r="K31" s="4">
        <v>20</v>
      </c>
      <c r="L31" s="4">
        <v>39.8</v>
      </c>
      <c r="M31" s="4">
        <v>38</v>
      </c>
      <c r="N31" s="4">
        <v>48</v>
      </c>
      <c r="O31" s="4">
        <v>35</v>
      </c>
      <c r="P31" s="4">
        <v>55</v>
      </c>
      <c r="Q31" s="4">
        <v>65.8</v>
      </c>
      <c r="R31" s="4">
        <v>18</v>
      </c>
      <c r="S31" s="4">
        <v>38</v>
      </c>
      <c r="T31" s="4">
        <v>45</v>
      </c>
      <c r="U31" s="4">
        <v>37</v>
      </c>
      <c r="V31" s="4">
        <v>54</v>
      </c>
      <c r="W31" s="4">
        <v>40</v>
      </c>
      <c r="X31" s="4">
        <v>22.1</v>
      </c>
      <c r="Y31" s="4">
        <v>32</v>
      </c>
      <c r="Z31" s="4">
        <v>33</v>
      </c>
      <c r="AA31" s="4">
        <v>35</v>
      </c>
      <c r="AB31" s="4">
        <v>32</v>
      </c>
      <c r="AC31" s="1">
        <f t="shared" si="0"/>
        <v>757.7</v>
      </c>
      <c r="AD31" s="1">
        <f t="shared" si="1"/>
        <v>644.045</v>
      </c>
      <c r="AE31" s="4">
        <v>4.8</v>
      </c>
      <c r="AF31" s="4">
        <v>4.8</v>
      </c>
      <c r="AG31" s="1">
        <f t="shared" si="2"/>
        <v>653.645</v>
      </c>
      <c r="AH31" s="4">
        <v>110</v>
      </c>
      <c r="AI31" s="15">
        <f t="shared" si="3"/>
        <v>236.355</v>
      </c>
    </row>
    <row r="32" s="1" customFormat="1" ht="12" spans="1:35">
      <c r="A32" s="4">
        <v>31</v>
      </c>
      <c r="B32" s="1" t="s">
        <v>33</v>
      </c>
      <c r="C32" s="1" t="s">
        <v>34</v>
      </c>
      <c r="D32" s="1" t="s">
        <v>439</v>
      </c>
      <c r="E32" s="1" t="s">
        <v>500</v>
      </c>
      <c r="F32" s="1" t="s">
        <v>501</v>
      </c>
      <c r="G32" s="1" t="s">
        <v>38</v>
      </c>
      <c r="H32" s="1" t="s">
        <v>39</v>
      </c>
      <c r="I32" s="4">
        <v>32</v>
      </c>
      <c r="J32" s="4">
        <v>38</v>
      </c>
      <c r="K32" s="4">
        <v>20</v>
      </c>
      <c r="L32" s="4">
        <v>39.8</v>
      </c>
      <c r="M32" s="4">
        <v>38</v>
      </c>
      <c r="N32" s="4">
        <v>48</v>
      </c>
      <c r="O32" s="4">
        <v>35</v>
      </c>
      <c r="P32" s="4">
        <v>55</v>
      </c>
      <c r="Q32" s="4">
        <v>65.8</v>
      </c>
      <c r="R32" s="4">
        <v>18</v>
      </c>
      <c r="S32" s="4">
        <v>38</v>
      </c>
      <c r="T32" s="4">
        <v>45</v>
      </c>
      <c r="U32" s="4">
        <v>37</v>
      </c>
      <c r="V32" s="4">
        <v>54</v>
      </c>
      <c r="W32" s="4">
        <v>40</v>
      </c>
      <c r="X32" s="4">
        <v>22.1</v>
      </c>
      <c r="Y32" s="4">
        <v>32</v>
      </c>
      <c r="Z32" s="4">
        <v>33</v>
      </c>
      <c r="AA32" s="4">
        <v>35</v>
      </c>
      <c r="AB32" s="4">
        <v>32</v>
      </c>
      <c r="AC32" s="1">
        <f t="shared" si="0"/>
        <v>757.7</v>
      </c>
      <c r="AD32" s="1">
        <f t="shared" si="1"/>
        <v>644.045</v>
      </c>
      <c r="AE32" s="4">
        <v>4.8</v>
      </c>
      <c r="AF32" s="4">
        <v>4.8</v>
      </c>
      <c r="AG32" s="1">
        <f t="shared" si="2"/>
        <v>653.645</v>
      </c>
      <c r="AH32" s="4">
        <v>110</v>
      </c>
      <c r="AI32" s="15">
        <f t="shared" si="3"/>
        <v>236.355</v>
      </c>
    </row>
    <row r="33" s="1" customFormat="1" ht="12" spans="1:35">
      <c r="A33" s="4">
        <v>32</v>
      </c>
      <c r="B33" s="1" t="s">
        <v>33</v>
      </c>
      <c r="C33" s="1" t="s">
        <v>34</v>
      </c>
      <c r="D33" s="1" t="s">
        <v>439</v>
      </c>
      <c r="E33" s="1" t="s">
        <v>502</v>
      </c>
      <c r="F33" s="1" t="s">
        <v>503</v>
      </c>
      <c r="G33" s="1" t="s">
        <v>38</v>
      </c>
      <c r="H33" s="1" t="s">
        <v>39</v>
      </c>
      <c r="I33" s="4">
        <v>32</v>
      </c>
      <c r="J33" s="4">
        <v>38</v>
      </c>
      <c r="K33" s="4">
        <v>20</v>
      </c>
      <c r="L33" s="4">
        <v>39.8</v>
      </c>
      <c r="M33" s="4">
        <v>38</v>
      </c>
      <c r="N33" s="4">
        <v>48</v>
      </c>
      <c r="O33" s="4">
        <v>35</v>
      </c>
      <c r="P33" s="4">
        <v>55</v>
      </c>
      <c r="Q33" s="4">
        <v>65.8</v>
      </c>
      <c r="R33" s="4">
        <v>18</v>
      </c>
      <c r="S33" s="4">
        <v>38</v>
      </c>
      <c r="T33" s="4">
        <v>45</v>
      </c>
      <c r="U33" s="4">
        <v>37</v>
      </c>
      <c r="V33" s="4">
        <v>54</v>
      </c>
      <c r="W33" s="4">
        <v>40</v>
      </c>
      <c r="X33" s="4">
        <v>22.1</v>
      </c>
      <c r="Y33" s="4">
        <v>32</v>
      </c>
      <c r="Z33" s="4">
        <v>33</v>
      </c>
      <c r="AA33" s="4">
        <v>35</v>
      </c>
      <c r="AB33" s="4">
        <v>32</v>
      </c>
      <c r="AC33" s="1">
        <f t="shared" si="0"/>
        <v>757.7</v>
      </c>
      <c r="AD33" s="1">
        <f t="shared" si="1"/>
        <v>644.045</v>
      </c>
      <c r="AE33" s="4">
        <v>4.8</v>
      </c>
      <c r="AF33" s="4">
        <v>4.8</v>
      </c>
      <c r="AG33" s="1">
        <f t="shared" si="2"/>
        <v>653.645</v>
      </c>
      <c r="AH33" s="4">
        <v>110</v>
      </c>
      <c r="AI33" s="15">
        <f t="shared" si="3"/>
        <v>236.355</v>
      </c>
    </row>
    <row r="34" s="1" customFormat="1" ht="12" spans="1:35">
      <c r="A34" s="4">
        <v>33</v>
      </c>
      <c r="B34" s="1" t="s">
        <v>33</v>
      </c>
      <c r="C34" s="1" t="s">
        <v>34</v>
      </c>
      <c r="D34" s="1" t="s">
        <v>439</v>
      </c>
      <c r="E34" s="1" t="s">
        <v>504</v>
      </c>
      <c r="F34" s="1" t="s">
        <v>505</v>
      </c>
      <c r="G34" s="1" t="s">
        <v>38</v>
      </c>
      <c r="H34" s="1" t="s">
        <v>39</v>
      </c>
      <c r="I34" s="4">
        <v>32</v>
      </c>
      <c r="J34" s="4">
        <v>38</v>
      </c>
      <c r="K34" s="4">
        <v>20</v>
      </c>
      <c r="L34" s="4">
        <v>39.8</v>
      </c>
      <c r="M34" s="4">
        <v>38</v>
      </c>
      <c r="N34" s="4">
        <v>48</v>
      </c>
      <c r="O34" s="4">
        <v>35</v>
      </c>
      <c r="P34" s="4">
        <v>55</v>
      </c>
      <c r="Q34" s="4">
        <v>65.8</v>
      </c>
      <c r="R34" s="4">
        <v>18</v>
      </c>
      <c r="S34" s="4">
        <v>38</v>
      </c>
      <c r="T34" s="4">
        <v>45</v>
      </c>
      <c r="U34" s="4">
        <v>37</v>
      </c>
      <c r="V34" s="4">
        <v>54</v>
      </c>
      <c r="W34" s="4">
        <v>40</v>
      </c>
      <c r="X34" s="4">
        <v>22.1</v>
      </c>
      <c r="Y34" s="4">
        <v>32</v>
      </c>
      <c r="Z34" s="4">
        <v>33</v>
      </c>
      <c r="AA34" s="4">
        <v>35</v>
      </c>
      <c r="AB34" s="4">
        <v>32</v>
      </c>
      <c r="AC34" s="1">
        <f t="shared" si="0"/>
        <v>757.7</v>
      </c>
      <c r="AD34" s="1">
        <f t="shared" si="1"/>
        <v>644.045</v>
      </c>
      <c r="AE34" s="4">
        <v>4.8</v>
      </c>
      <c r="AF34" s="4">
        <v>4.8</v>
      </c>
      <c r="AG34" s="1">
        <f t="shared" si="2"/>
        <v>653.645</v>
      </c>
      <c r="AH34" s="4">
        <v>110</v>
      </c>
      <c r="AI34" s="15">
        <f t="shared" si="3"/>
        <v>236.355</v>
      </c>
    </row>
    <row r="35" s="1" customFormat="1" ht="12" spans="1:35">
      <c r="A35" s="4">
        <v>34</v>
      </c>
      <c r="B35" s="1" t="s">
        <v>33</v>
      </c>
      <c r="C35" s="1" t="s">
        <v>34</v>
      </c>
      <c r="D35" s="1" t="s">
        <v>439</v>
      </c>
      <c r="E35" s="1" t="s">
        <v>506</v>
      </c>
      <c r="F35" s="1" t="s">
        <v>507</v>
      </c>
      <c r="G35" s="1" t="s">
        <v>38</v>
      </c>
      <c r="H35" s="1" t="s">
        <v>39</v>
      </c>
      <c r="I35" s="4">
        <v>32</v>
      </c>
      <c r="J35" s="4">
        <v>38</v>
      </c>
      <c r="K35" s="4">
        <v>20</v>
      </c>
      <c r="L35" s="4">
        <v>39.8</v>
      </c>
      <c r="M35" s="4">
        <v>38</v>
      </c>
      <c r="N35" s="4">
        <v>48</v>
      </c>
      <c r="O35" s="4">
        <v>35</v>
      </c>
      <c r="P35" s="4">
        <v>55</v>
      </c>
      <c r="Q35" s="4">
        <v>65.8</v>
      </c>
      <c r="R35" s="4">
        <v>18</v>
      </c>
      <c r="S35" s="4">
        <v>38</v>
      </c>
      <c r="T35" s="4">
        <v>45</v>
      </c>
      <c r="U35" s="4">
        <v>37</v>
      </c>
      <c r="V35" s="4">
        <v>54</v>
      </c>
      <c r="W35" s="4">
        <v>40</v>
      </c>
      <c r="X35" s="4">
        <v>22.1</v>
      </c>
      <c r="Y35" s="4">
        <v>32</v>
      </c>
      <c r="Z35" s="4">
        <v>33</v>
      </c>
      <c r="AA35" s="4">
        <v>35</v>
      </c>
      <c r="AB35" s="4">
        <v>32</v>
      </c>
      <c r="AC35" s="1">
        <f t="shared" si="0"/>
        <v>757.7</v>
      </c>
      <c r="AD35" s="1">
        <f t="shared" si="1"/>
        <v>644.045</v>
      </c>
      <c r="AE35" s="4">
        <v>4.8</v>
      </c>
      <c r="AF35" s="4">
        <v>4.8</v>
      </c>
      <c r="AG35" s="1">
        <f t="shared" si="2"/>
        <v>653.645</v>
      </c>
      <c r="AH35" s="4">
        <v>110</v>
      </c>
      <c r="AI35" s="15">
        <f t="shared" si="3"/>
        <v>236.355</v>
      </c>
    </row>
    <row r="36" spans="35:35">
      <c r="AI36" s="1"/>
    </row>
  </sheetData>
  <pageMargins left="0.75" right="0.75" top="1" bottom="1" header="0.511805555555556" footer="0.511805555555556"/>
  <headerFooter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153"/>
  <sheetViews>
    <sheetView tabSelected="1" topLeftCell="G1" workbookViewId="0">
      <selection activeCell="K1" sqref="K1"/>
    </sheetView>
  </sheetViews>
  <sheetFormatPr defaultColWidth="9" defaultRowHeight="13.5"/>
  <cols>
    <col min="1" max="1" width="4.625" style="2" customWidth="1"/>
    <col min="4" max="4" width="25" customWidth="1"/>
    <col min="7" max="7" width="9" customWidth="1"/>
    <col min="8" max="8" width="12.25" customWidth="1"/>
    <col min="9" max="9" width="3.875" style="3" customWidth="1"/>
    <col min="10" max="10" width="4.125" style="3" customWidth="1"/>
    <col min="11" max="11" width="4.875" style="3" customWidth="1"/>
    <col min="12" max="12" width="3.875" style="3" customWidth="1"/>
    <col min="13" max="14" width="4.875" style="3" customWidth="1"/>
    <col min="15" max="15" width="3.875" style="3" customWidth="1"/>
    <col min="16" max="16" width="4.875" style="3" customWidth="1"/>
    <col min="17" max="17" width="3.875" style="3" customWidth="1"/>
    <col min="18" max="18" width="6.5" style="3" customWidth="1"/>
    <col min="19" max="19" width="4.875" style="3" customWidth="1"/>
    <col min="20" max="21" width="3.875" style="3" customWidth="1"/>
    <col min="22" max="22" width="4.125" style="3" customWidth="1"/>
    <col min="23" max="23" width="3.875" style="3" customWidth="1"/>
    <col min="24" max="24" width="5.75" style="3" customWidth="1"/>
    <col min="25" max="25" width="6.625" style="3" customWidth="1"/>
    <col min="26" max="27" width="4" style="3" customWidth="1"/>
    <col min="28" max="28" width="6.625" style="3" customWidth="1"/>
  </cols>
  <sheetData>
    <row r="1" s="1" customFormat="1" ht="105" customHeight="1" spans="1:30">
      <c r="A1" s="4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5" t="s">
        <v>8</v>
      </c>
      <c r="J1" s="5" t="s">
        <v>4065</v>
      </c>
      <c r="K1" s="5" t="s">
        <v>4295</v>
      </c>
      <c r="L1" s="5" t="s">
        <v>4296</v>
      </c>
      <c r="M1" s="5" t="s">
        <v>4297</v>
      </c>
      <c r="N1" s="5" t="s">
        <v>4298</v>
      </c>
      <c r="O1" s="5" t="s">
        <v>4299</v>
      </c>
      <c r="P1" s="5" t="s">
        <v>3717</v>
      </c>
      <c r="Q1" s="5" t="str">
        <f>'[1]16艺术学院（室内艺术设计）'!$B$4</f>
        <v>商业空间设计</v>
      </c>
      <c r="R1" s="5" t="str">
        <f>'[1]16艺术学院（室内艺术设计）'!$B$5</f>
        <v>3ds Max 2016+VRay建筑室内外效果图设计案例教程</v>
      </c>
      <c r="S1" s="5" t="str">
        <f>'[1]16艺术学院（室内艺术设计）'!$B$6</f>
        <v>室内装饰设计实操一本通</v>
      </c>
      <c r="T1" s="5" t="str">
        <f>'[1]16艺术学院（室内艺术设计）'!$B$7</f>
        <v>建筑与装饰工程计量计价</v>
      </c>
      <c r="U1" s="5" t="str">
        <f>'[1]16艺术学院（室内艺术设计）'!$B$8</f>
        <v>室内设计手绘表现技法</v>
      </c>
      <c r="V1" s="5" t="str">
        <f>'[1]16艺术学院（室内艺术设计）'!$B$9</f>
        <v>SketchUp草图大师基础与实例</v>
      </c>
      <c r="W1" s="5" t="str">
        <f>'[1]16艺术学院（室内艺术设计）'!$B$11</f>
        <v>大学生就业指导教程</v>
      </c>
      <c r="X1" s="5" t="s">
        <v>27</v>
      </c>
      <c r="Y1" s="5" t="s">
        <v>28</v>
      </c>
      <c r="Z1" s="5" t="s">
        <v>29</v>
      </c>
      <c r="AA1" s="5" t="s">
        <v>30</v>
      </c>
      <c r="AB1" s="5" t="s">
        <v>31</v>
      </c>
      <c r="AC1" s="1" t="s">
        <v>32</v>
      </c>
      <c r="AD1" s="1" t="s">
        <v>31</v>
      </c>
    </row>
    <row r="2" s="1" customFormat="1" ht="12" spans="1:30">
      <c r="A2" s="4">
        <v>1</v>
      </c>
      <c r="B2" s="1" t="s">
        <v>3718</v>
      </c>
      <c r="C2" s="1" t="s">
        <v>34</v>
      </c>
      <c r="D2" s="1" t="s">
        <v>4300</v>
      </c>
      <c r="E2" s="1" t="s">
        <v>4301</v>
      </c>
      <c r="F2" s="1" t="s">
        <v>4302</v>
      </c>
      <c r="G2" s="1" t="s">
        <v>38</v>
      </c>
      <c r="H2" s="1" t="s">
        <v>39</v>
      </c>
      <c r="I2" s="4">
        <v>32</v>
      </c>
      <c r="J2" s="4">
        <v>49</v>
      </c>
      <c r="K2" s="4">
        <v>53.8</v>
      </c>
      <c r="L2" s="4">
        <v>48</v>
      </c>
      <c r="M2" s="4">
        <v>56.2</v>
      </c>
      <c r="N2" s="4">
        <v>48.2</v>
      </c>
      <c r="O2" s="4">
        <v>28</v>
      </c>
      <c r="P2" s="4">
        <v>49.6</v>
      </c>
      <c r="Q2" s="4">
        <v>45</v>
      </c>
      <c r="R2" s="4">
        <v>98</v>
      </c>
      <c r="S2" s="4">
        <v>49.8</v>
      </c>
      <c r="T2" s="4">
        <v>38</v>
      </c>
      <c r="U2" s="4">
        <v>58</v>
      </c>
      <c r="V2" s="4">
        <v>68</v>
      </c>
      <c r="W2" s="4">
        <v>32</v>
      </c>
      <c r="X2" s="1">
        <f>SUM(I2:W2)</f>
        <v>753.6</v>
      </c>
      <c r="Y2" s="1">
        <f>X2*0.85</f>
        <v>640.56</v>
      </c>
      <c r="Z2" s="4">
        <v>4.8</v>
      </c>
      <c r="AA2" s="4">
        <v>4.8</v>
      </c>
      <c r="AB2" s="1">
        <f>Y2+Z2+AA2</f>
        <v>650.16</v>
      </c>
      <c r="AC2" s="1">
        <v>110</v>
      </c>
      <c r="AD2" s="1">
        <f>G2-AB2-AC2</f>
        <v>239.84</v>
      </c>
    </row>
    <row r="3" s="1" customFormat="1" ht="12" spans="1:30">
      <c r="A3" s="4">
        <v>2</v>
      </c>
      <c r="B3" s="1" t="s">
        <v>3718</v>
      </c>
      <c r="C3" s="1" t="s">
        <v>34</v>
      </c>
      <c r="D3" s="1" t="s">
        <v>4300</v>
      </c>
      <c r="E3" s="1" t="s">
        <v>4303</v>
      </c>
      <c r="F3" s="1" t="s">
        <v>4304</v>
      </c>
      <c r="G3" s="1" t="s">
        <v>38</v>
      </c>
      <c r="H3" s="1" t="s">
        <v>39</v>
      </c>
      <c r="I3" s="4">
        <v>32</v>
      </c>
      <c r="J3" s="4">
        <v>49</v>
      </c>
      <c r="K3" s="4">
        <v>53.8</v>
      </c>
      <c r="L3" s="4">
        <v>48</v>
      </c>
      <c r="M3" s="4">
        <v>56.2</v>
      </c>
      <c r="N3" s="4">
        <v>48.2</v>
      </c>
      <c r="O3" s="4">
        <v>28</v>
      </c>
      <c r="P3" s="4">
        <v>49.6</v>
      </c>
      <c r="Q3" s="4">
        <v>45</v>
      </c>
      <c r="R3" s="4">
        <v>98</v>
      </c>
      <c r="S3" s="4">
        <v>49.8</v>
      </c>
      <c r="T3" s="4">
        <v>38</v>
      </c>
      <c r="U3" s="4">
        <v>58</v>
      </c>
      <c r="V3" s="4">
        <v>68</v>
      </c>
      <c r="W3" s="4">
        <v>32</v>
      </c>
      <c r="X3" s="1">
        <f t="shared" ref="X3:X34" si="0">SUM(I3:W3)</f>
        <v>753.6</v>
      </c>
      <c r="Y3" s="1">
        <f t="shared" ref="Y3:Y34" si="1">X3*0.85</f>
        <v>640.56</v>
      </c>
      <c r="Z3" s="4">
        <v>4.8</v>
      </c>
      <c r="AA3" s="4">
        <v>4.8</v>
      </c>
      <c r="AB3" s="1">
        <f t="shared" ref="AB3:AB34" si="2">Y3+Z3+AA3</f>
        <v>650.16</v>
      </c>
      <c r="AC3" s="1">
        <v>110</v>
      </c>
      <c r="AD3" s="1">
        <f>G3-AB3-AC3</f>
        <v>239.84</v>
      </c>
    </row>
    <row r="4" s="1" customFormat="1" ht="12" spans="1:30">
      <c r="A4" s="4">
        <v>3</v>
      </c>
      <c r="B4" s="1" t="s">
        <v>3718</v>
      </c>
      <c r="C4" s="1" t="s">
        <v>34</v>
      </c>
      <c r="D4" s="1" t="s">
        <v>4300</v>
      </c>
      <c r="E4" s="1" t="s">
        <v>4305</v>
      </c>
      <c r="F4" s="1" t="s">
        <v>4306</v>
      </c>
      <c r="G4" s="1" t="s">
        <v>38</v>
      </c>
      <c r="H4" s="1" t="s">
        <v>39</v>
      </c>
      <c r="I4" s="4">
        <v>32</v>
      </c>
      <c r="J4" s="4">
        <v>49</v>
      </c>
      <c r="K4" s="4">
        <v>53.8</v>
      </c>
      <c r="L4" s="4">
        <v>48</v>
      </c>
      <c r="M4" s="4">
        <v>56.2</v>
      </c>
      <c r="N4" s="4">
        <v>48.2</v>
      </c>
      <c r="O4" s="4">
        <v>28</v>
      </c>
      <c r="P4" s="4">
        <v>49.6</v>
      </c>
      <c r="Q4" s="4">
        <v>45</v>
      </c>
      <c r="R4" s="4">
        <v>98</v>
      </c>
      <c r="S4" s="4">
        <v>49.8</v>
      </c>
      <c r="T4" s="4">
        <v>38</v>
      </c>
      <c r="U4" s="4">
        <v>58</v>
      </c>
      <c r="V4" s="4">
        <v>68</v>
      </c>
      <c r="W4" s="4">
        <v>32</v>
      </c>
      <c r="X4" s="1">
        <f t="shared" si="0"/>
        <v>753.6</v>
      </c>
      <c r="Y4" s="1">
        <f t="shared" si="1"/>
        <v>640.56</v>
      </c>
      <c r="Z4" s="4">
        <v>4.8</v>
      </c>
      <c r="AA4" s="4">
        <v>4.8</v>
      </c>
      <c r="AB4" s="1">
        <f t="shared" si="2"/>
        <v>650.16</v>
      </c>
      <c r="AC4" s="1">
        <v>110</v>
      </c>
      <c r="AD4" s="1">
        <f>G4-AB4-AC4</f>
        <v>239.84</v>
      </c>
    </row>
    <row r="5" s="1" customFormat="1" ht="12" spans="1:30">
      <c r="A5" s="4">
        <v>4</v>
      </c>
      <c r="B5" s="1" t="s">
        <v>3718</v>
      </c>
      <c r="C5" s="1" t="s">
        <v>34</v>
      </c>
      <c r="D5" s="1" t="s">
        <v>4300</v>
      </c>
      <c r="E5" s="1" t="s">
        <v>4307</v>
      </c>
      <c r="F5" s="1" t="s">
        <v>4308</v>
      </c>
      <c r="G5" s="1" t="s">
        <v>38</v>
      </c>
      <c r="H5" s="1" t="s">
        <v>39</v>
      </c>
      <c r="I5" s="4">
        <v>32</v>
      </c>
      <c r="J5" s="4">
        <v>49</v>
      </c>
      <c r="K5" s="4">
        <v>53.8</v>
      </c>
      <c r="L5" s="4">
        <v>48</v>
      </c>
      <c r="M5" s="4">
        <v>56.2</v>
      </c>
      <c r="N5" s="4">
        <v>48.2</v>
      </c>
      <c r="O5" s="4">
        <v>28</v>
      </c>
      <c r="P5" s="4">
        <v>49.6</v>
      </c>
      <c r="Q5" s="4">
        <v>45</v>
      </c>
      <c r="R5" s="4">
        <v>98</v>
      </c>
      <c r="S5" s="4">
        <v>49.8</v>
      </c>
      <c r="T5" s="4">
        <v>38</v>
      </c>
      <c r="U5" s="4">
        <v>58</v>
      </c>
      <c r="V5" s="4">
        <v>68</v>
      </c>
      <c r="W5" s="4">
        <v>32</v>
      </c>
      <c r="X5" s="1">
        <f t="shared" si="0"/>
        <v>753.6</v>
      </c>
      <c r="Y5" s="1">
        <f t="shared" si="1"/>
        <v>640.56</v>
      </c>
      <c r="Z5" s="4">
        <v>4.8</v>
      </c>
      <c r="AA5" s="4">
        <v>4.8</v>
      </c>
      <c r="AB5" s="1">
        <f t="shared" si="2"/>
        <v>650.16</v>
      </c>
      <c r="AC5" s="1">
        <v>110</v>
      </c>
      <c r="AD5" s="1">
        <f t="shared" ref="AD5:AD36" si="3">G5-AB5-AC5</f>
        <v>239.84</v>
      </c>
    </row>
    <row r="6" s="1" customFormat="1" ht="12" spans="1:30">
      <c r="A6" s="4">
        <v>5</v>
      </c>
      <c r="B6" s="1" t="s">
        <v>3718</v>
      </c>
      <c r="C6" s="1" t="s">
        <v>34</v>
      </c>
      <c r="D6" s="1" t="s">
        <v>4300</v>
      </c>
      <c r="E6" s="1" t="s">
        <v>4309</v>
      </c>
      <c r="F6" s="1" t="s">
        <v>4310</v>
      </c>
      <c r="G6" s="1" t="s">
        <v>38</v>
      </c>
      <c r="H6" s="1" t="s">
        <v>39</v>
      </c>
      <c r="I6" s="4">
        <v>32</v>
      </c>
      <c r="J6" s="4">
        <v>49</v>
      </c>
      <c r="K6" s="4">
        <v>53.8</v>
      </c>
      <c r="L6" s="4">
        <v>48</v>
      </c>
      <c r="M6" s="4">
        <v>56.2</v>
      </c>
      <c r="N6" s="4">
        <v>48.2</v>
      </c>
      <c r="O6" s="4">
        <v>28</v>
      </c>
      <c r="P6" s="4">
        <v>49.6</v>
      </c>
      <c r="Q6" s="4">
        <v>45</v>
      </c>
      <c r="R6" s="4">
        <v>98</v>
      </c>
      <c r="S6" s="4">
        <v>49.8</v>
      </c>
      <c r="T6" s="4">
        <v>38</v>
      </c>
      <c r="U6" s="4">
        <v>58</v>
      </c>
      <c r="V6" s="4">
        <v>68</v>
      </c>
      <c r="W6" s="4">
        <v>32</v>
      </c>
      <c r="X6" s="1">
        <f t="shared" si="0"/>
        <v>753.6</v>
      </c>
      <c r="Y6" s="1">
        <f t="shared" si="1"/>
        <v>640.56</v>
      </c>
      <c r="Z6" s="4">
        <v>4.8</v>
      </c>
      <c r="AA6" s="4">
        <v>4.8</v>
      </c>
      <c r="AB6" s="1">
        <f t="shared" si="2"/>
        <v>650.16</v>
      </c>
      <c r="AC6" s="1">
        <v>110</v>
      </c>
      <c r="AD6" s="1">
        <f t="shared" si="3"/>
        <v>239.84</v>
      </c>
    </row>
    <row r="7" s="1" customFormat="1" ht="12" spans="1:30">
      <c r="A7" s="4">
        <v>6</v>
      </c>
      <c r="B7" s="1" t="s">
        <v>3718</v>
      </c>
      <c r="C7" s="1" t="s">
        <v>34</v>
      </c>
      <c r="D7" s="1" t="s">
        <v>4300</v>
      </c>
      <c r="E7" s="1" t="s">
        <v>4311</v>
      </c>
      <c r="F7" s="1" t="s">
        <v>4312</v>
      </c>
      <c r="G7" s="1" t="s">
        <v>38</v>
      </c>
      <c r="H7" s="1" t="s">
        <v>39</v>
      </c>
      <c r="I7" s="4">
        <v>32</v>
      </c>
      <c r="J7" s="4">
        <v>49</v>
      </c>
      <c r="K7" s="4">
        <v>53.8</v>
      </c>
      <c r="L7" s="4">
        <v>48</v>
      </c>
      <c r="M7" s="4">
        <v>56.2</v>
      </c>
      <c r="N7" s="4">
        <v>48.2</v>
      </c>
      <c r="O7" s="4">
        <v>28</v>
      </c>
      <c r="P7" s="4">
        <v>49.6</v>
      </c>
      <c r="Q7" s="4">
        <v>45</v>
      </c>
      <c r="R7" s="4">
        <v>98</v>
      </c>
      <c r="S7" s="4">
        <v>49.8</v>
      </c>
      <c r="T7" s="4">
        <v>38</v>
      </c>
      <c r="U7" s="4">
        <v>58</v>
      </c>
      <c r="V7" s="4">
        <v>68</v>
      </c>
      <c r="W7" s="4">
        <v>32</v>
      </c>
      <c r="X7" s="1">
        <f t="shared" si="0"/>
        <v>753.6</v>
      </c>
      <c r="Y7" s="1">
        <f t="shared" si="1"/>
        <v>640.56</v>
      </c>
      <c r="Z7" s="4">
        <v>4.8</v>
      </c>
      <c r="AA7" s="4">
        <v>4.8</v>
      </c>
      <c r="AB7" s="1">
        <f t="shared" si="2"/>
        <v>650.16</v>
      </c>
      <c r="AC7" s="1">
        <v>110</v>
      </c>
      <c r="AD7" s="1">
        <f t="shared" si="3"/>
        <v>239.84</v>
      </c>
    </row>
    <row r="8" s="1" customFormat="1" ht="12" spans="1:30">
      <c r="A8" s="4">
        <v>7</v>
      </c>
      <c r="B8" s="1" t="s">
        <v>3718</v>
      </c>
      <c r="C8" s="1" t="s">
        <v>34</v>
      </c>
      <c r="D8" s="1" t="s">
        <v>4300</v>
      </c>
      <c r="E8" s="1" t="s">
        <v>4313</v>
      </c>
      <c r="F8" s="1" t="s">
        <v>4314</v>
      </c>
      <c r="G8" s="1" t="s">
        <v>38</v>
      </c>
      <c r="H8" s="1" t="s">
        <v>39</v>
      </c>
      <c r="I8" s="4">
        <v>32</v>
      </c>
      <c r="J8" s="4">
        <v>49</v>
      </c>
      <c r="K8" s="4">
        <v>53.8</v>
      </c>
      <c r="L8" s="4">
        <v>48</v>
      </c>
      <c r="M8" s="4">
        <v>56.2</v>
      </c>
      <c r="N8" s="4">
        <v>48.2</v>
      </c>
      <c r="O8" s="4">
        <v>28</v>
      </c>
      <c r="P8" s="4">
        <v>49.6</v>
      </c>
      <c r="Q8" s="4">
        <v>45</v>
      </c>
      <c r="R8" s="4">
        <v>98</v>
      </c>
      <c r="S8" s="4">
        <v>49.8</v>
      </c>
      <c r="T8" s="4">
        <v>38</v>
      </c>
      <c r="U8" s="4">
        <v>58</v>
      </c>
      <c r="V8" s="4">
        <v>68</v>
      </c>
      <c r="W8" s="4">
        <v>32</v>
      </c>
      <c r="X8" s="1">
        <f t="shared" si="0"/>
        <v>753.6</v>
      </c>
      <c r="Y8" s="1">
        <f t="shared" si="1"/>
        <v>640.56</v>
      </c>
      <c r="Z8" s="4">
        <v>4.8</v>
      </c>
      <c r="AA8" s="4">
        <v>4.8</v>
      </c>
      <c r="AB8" s="1">
        <f t="shared" si="2"/>
        <v>650.16</v>
      </c>
      <c r="AC8" s="1">
        <v>110</v>
      </c>
      <c r="AD8" s="1">
        <f t="shared" si="3"/>
        <v>239.84</v>
      </c>
    </row>
    <row r="9" s="1" customFormat="1" ht="12" spans="1:30">
      <c r="A9" s="4">
        <v>8</v>
      </c>
      <c r="B9" s="1" t="s">
        <v>3718</v>
      </c>
      <c r="C9" s="1" t="s">
        <v>34</v>
      </c>
      <c r="D9" s="1" t="s">
        <v>4300</v>
      </c>
      <c r="E9" s="1" t="s">
        <v>4315</v>
      </c>
      <c r="F9" s="1" t="s">
        <v>4316</v>
      </c>
      <c r="G9" s="1" t="s">
        <v>38</v>
      </c>
      <c r="H9" s="1" t="s">
        <v>39</v>
      </c>
      <c r="I9" s="4">
        <v>32</v>
      </c>
      <c r="J9" s="4">
        <v>49</v>
      </c>
      <c r="K9" s="4">
        <v>53.8</v>
      </c>
      <c r="L9" s="4">
        <v>48</v>
      </c>
      <c r="M9" s="4">
        <v>56.2</v>
      </c>
      <c r="N9" s="4">
        <v>48.2</v>
      </c>
      <c r="O9" s="4">
        <v>28</v>
      </c>
      <c r="P9" s="4">
        <v>49.6</v>
      </c>
      <c r="Q9" s="4">
        <v>45</v>
      </c>
      <c r="R9" s="4">
        <v>98</v>
      </c>
      <c r="S9" s="4">
        <v>49.8</v>
      </c>
      <c r="T9" s="4">
        <v>38</v>
      </c>
      <c r="U9" s="4">
        <v>58</v>
      </c>
      <c r="V9" s="4">
        <v>68</v>
      </c>
      <c r="W9" s="4">
        <v>32</v>
      </c>
      <c r="X9" s="1">
        <f t="shared" si="0"/>
        <v>753.6</v>
      </c>
      <c r="Y9" s="1">
        <f t="shared" si="1"/>
        <v>640.56</v>
      </c>
      <c r="Z9" s="4">
        <v>4.8</v>
      </c>
      <c r="AA9" s="4">
        <v>4.8</v>
      </c>
      <c r="AB9" s="1">
        <f t="shared" si="2"/>
        <v>650.16</v>
      </c>
      <c r="AC9" s="1">
        <v>110</v>
      </c>
      <c r="AD9" s="1">
        <f t="shared" si="3"/>
        <v>239.84</v>
      </c>
    </row>
    <row r="10" s="1" customFormat="1" ht="12" spans="1:30">
      <c r="A10" s="4">
        <v>9</v>
      </c>
      <c r="B10" s="1" t="s">
        <v>3718</v>
      </c>
      <c r="C10" s="1" t="s">
        <v>34</v>
      </c>
      <c r="D10" s="1" t="s">
        <v>4300</v>
      </c>
      <c r="E10" s="1" t="s">
        <v>4317</v>
      </c>
      <c r="F10" s="1" t="s">
        <v>4318</v>
      </c>
      <c r="G10" s="1" t="s">
        <v>38</v>
      </c>
      <c r="H10" s="1" t="s">
        <v>39</v>
      </c>
      <c r="I10" s="4">
        <v>32</v>
      </c>
      <c r="J10" s="4">
        <v>49</v>
      </c>
      <c r="K10" s="4">
        <v>53.8</v>
      </c>
      <c r="L10" s="4">
        <v>48</v>
      </c>
      <c r="M10" s="4">
        <v>56.2</v>
      </c>
      <c r="N10" s="4">
        <v>48.2</v>
      </c>
      <c r="O10" s="4">
        <v>28</v>
      </c>
      <c r="P10" s="4">
        <v>49.6</v>
      </c>
      <c r="Q10" s="4">
        <v>45</v>
      </c>
      <c r="R10" s="4">
        <v>98</v>
      </c>
      <c r="S10" s="4">
        <v>49.8</v>
      </c>
      <c r="T10" s="4">
        <v>38</v>
      </c>
      <c r="U10" s="4">
        <v>58</v>
      </c>
      <c r="V10" s="4">
        <v>68</v>
      </c>
      <c r="W10" s="4">
        <v>32</v>
      </c>
      <c r="X10" s="1">
        <f t="shared" si="0"/>
        <v>753.6</v>
      </c>
      <c r="Y10" s="1">
        <f t="shared" si="1"/>
        <v>640.56</v>
      </c>
      <c r="Z10" s="4">
        <v>4.8</v>
      </c>
      <c r="AA10" s="4">
        <v>4.8</v>
      </c>
      <c r="AB10" s="1">
        <f t="shared" si="2"/>
        <v>650.16</v>
      </c>
      <c r="AC10" s="1">
        <v>110</v>
      </c>
      <c r="AD10" s="1">
        <f t="shared" si="3"/>
        <v>239.84</v>
      </c>
    </row>
    <row r="11" s="1" customFormat="1" ht="12" spans="1:30">
      <c r="A11" s="4">
        <v>10</v>
      </c>
      <c r="B11" s="1" t="s">
        <v>3718</v>
      </c>
      <c r="C11" s="1" t="s">
        <v>34</v>
      </c>
      <c r="D11" s="1" t="s">
        <v>4300</v>
      </c>
      <c r="E11" s="1" t="s">
        <v>4319</v>
      </c>
      <c r="F11" s="1" t="s">
        <v>4320</v>
      </c>
      <c r="G11" s="1" t="s">
        <v>38</v>
      </c>
      <c r="H11" s="1" t="s">
        <v>39</v>
      </c>
      <c r="I11" s="4">
        <v>32</v>
      </c>
      <c r="J11" s="4">
        <v>49</v>
      </c>
      <c r="K11" s="4">
        <v>53.8</v>
      </c>
      <c r="L11" s="4">
        <v>48</v>
      </c>
      <c r="M11" s="4">
        <v>56.2</v>
      </c>
      <c r="N11" s="4">
        <v>48.2</v>
      </c>
      <c r="O11" s="4">
        <v>28</v>
      </c>
      <c r="P11" s="4">
        <v>49.6</v>
      </c>
      <c r="Q11" s="4">
        <v>45</v>
      </c>
      <c r="R11" s="4">
        <v>98</v>
      </c>
      <c r="S11" s="4">
        <v>49.8</v>
      </c>
      <c r="T11" s="4">
        <v>38</v>
      </c>
      <c r="U11" s="4">
        <v>58</v>
      </c>
      <c r="V11" s="4">
        <v>68</v>
      </c>
      <c r="W11" s="4">
        <v>32</v>
      </c>
      <c r="X11" s="1">
        <f t="shared" si="0"/>
        <v>753.6</v>
      </c>
      <c r="Y11" s="1">
        <f t="shared" si="1"/>
        <v>640.56</v>
      </c>
      <c r="Z11" s="4">
        <v>4.8</v>
      </c>
      <c r="AA11" s="4">
        <v>4.8</v>
      </c>
      <c r="AB11" s="1">
        <f t="shared" si="2"/>
        <v>650.16</v>
      </c>
      <c r="AC11" s="1">
        <v>110</v>
      </c>
      <c r="AD11" s="1">
        <f t="shared" si="3"/>
        <v>239.84</v>
      </c>
    </row>
    <row r="12" s="1" customFormat="1" ht="12" spans="1:30">
      <c r="A12" s="4">
        <v>11</v>
      </c>
      <c r="B12" s="1" t="s">
        <v>3718</v>
      </c>
      <c r="C12" s="1" t="s">
        <v>34</v>
      </c>
      <c r="D12" s="1" t="s">
        <v>4300</v>
      </c>
      <c r="E12" s="1" t="s">
        <v>4321</v>
      </c>
      <c r="F12" s="1" t="s">
        <v>4322</v>
      </c>
      <c r="G12" s="1" t="s">
        <v>38</v>
      </c>
      <c r="H12" s="1" t="s">
        <v>39</v>
      </c>
      <c r="I12" s="4">
        <v>32</v>
      </c>
      <c r="J12" s="4">
        <v>49</v>
      </c>
      <c r="K12" s="4">
        <v>53.8</v>
      </c>
      <c r="L12" s="4">
        <v>48</v>
      </c>
      <c r="M12" s="4">
        <v>56.2</v>
      </c>
      <c r="N12" s="4">
        <v>48.2</v>
      </c>
      <c r="O12" s="4">
        <v>28</v>
      </c>
      <c r="P12" s="4">
        <v>49.6</v>
      </c>
      <c r="Q12" s="4">
        <v>45</v>
      </c>
      <c r="R12" s="4">
        <v>98</v>
      </c>
      <c r="S12" s="4">
        <v>49.8</v>
      </c>
      <c r="T12" s="4">
        <v>38</v>
      </c>
      <c r="U12" s="4">
        <v>58</v>
      </c>
      <c r="V12" s="4">
        <v>68</v>
      </c>
      <c r="W12" s="4">
        <v>32</v>
      </c>
      <c r="X12" s="1">
        <f t="shared" si="0"/>
        <v>753.6</v>
      </c>
      <c r="Y12" s="1">
        <f t="shared" si="1"/>
        <v>640.56</v>
      </c>
      <c r="Z12" s="4">
        <v>4.8</v>
      </c>
      <c r="AA12" s="4">
        <v>4.8</v>
      </c>
      <c r="AB12" s="1">
        <f t="shared" si="2"/>
        <v>650.16</v>
      </c>
      <c r="AC12" s="1">
        <v>110</v>
      </c>
      <c r="AD12" s="1">
        <f t="shared" si="3"/>
        <v>239.84</v>
      </c>
    </row>
    <row r="13" s="1" customFormat="1" ht="12" spans="1:30">
      <c r="A13" s="4">
        <v>12</v>
      </c>
      <c r="B13" s="1" t="s">
        <v>3718</v>
      </c>
      <c r="C13" s="1" t="s">
        <v>34</v>
      </c>
      <c r="D13" s="1" t="s">
        <v>4300</v>
      </c>
      <c r="E13" s="1" t="s">
        <v>4323</v>
      </c>
      <c r="F13" s="1" t="s">
        <v>4324</v>
      </c>
      <c r="G13" s="1" t="s">
        <v>38</v>
      </c>
      <c r="H13" s="1" t="s">
        <v>39</v>
      </c>
      <c r="I13" s="4">
        <v>32</v>
      </c>
      <c r="J13" s="4">
        <v>49</v>
      </c>
      <c r="K13" s="4">
        <v>53.8</v>
      </c>
      <c r="L13" s="4">
        <v>48</v>
      </c>
      <c r="M13" s="4">
        <v>56.2</v>
      </c>
      <c r="N13" s="4">
        <v>48.2</v>
      </c>
      <c r="O13" s="4">
        <v>28</v>
      </c>
      <c r="P13" s="4">
        <v>49.6</v>
      </c>
      <c r="Q13" s="4">
        <v>45</v>
      </c>
      <c r="R13" s="4">
        <v>98</v>
      </c>
      <c r="S13" s="4">
        <v>49.8</v>
      </c>
      <c r="T13" s="4">
        <v>38</v>
      </c>
      <c r="U13" s="4">
        <v>58</v>
      </c>
      <c r="V13" s="4">
        <v>68</v>
      </c>
      <c r="W13" s="4">
        <v>32</v>
      </c>
      <c r="X13" s="1">
        <f t="shared" si="0"/>
        <v>753.6</v>
      </c>
      <c r="Y13" s="1">
        <f t="shared" si="1"/>
        <v>640.56</v>
      </c>
      <c r="Z13" s="4">
        <v>4.8</v>
      </c>
      <c r="AA13" s="4">
        <v>4.8</v>
      </c>
      <c r="AB13" s="1">
        <f t="shared" si="2"/>
        <v>650.16</v>
      </c>
      <c r="AC13" s="1">
        <v>110</v>
      </c>
      <c r="AD13" s="1">
        <f t="shared" si="3"/>
        <v>239.84</v>
      </c>
    </row>
    <row r="14" s="1" customFormat="1" ht="12" spans="1:30">
      <c r="A14" s="4">
        <v>13</v>
      </c>
      <c r="B14" s="1" t="s">
        <v>3718</v>
      </c>
      <c r="C14" s="1" t="s">
        <v>34</v>
      </c>
      <c r="D14" s="1" t="s">
        <v>4300</v>
      </c>
      <c r="E14" s="1" t="s">
        <v>4325</v>
      </c>
      <c r="F14" s="1" t="s">
        <v>4326</v>
      </c>
      <c r="G14" s="1" t="s">
        <v>38</v>
      </c>
      <c r="H14" s="1" t="s">
        <v>39</v>
      </c>
      <c r="I14" s="4">
        <v>32</v>
      </c>
      <c r="J14" s="4">
        <v>49</v>
      </c>
      <c r="K14" s="4">
        <v>53.8</v>
      </c>
      <c r="L14" s="4">
        <v>48</v>
      </c>
      <c r="M14" s="4">
        <v>56.2</v>
      </c>
      <c r="N14" s="4">
        <v>48.2</v>
      </c>
      <c r="O14" s="4">
        <v>28</v>
      </c>
      <c r="P14" s="4">
        <v>49.6</v>
      </c>
      <c r="Q14" s="4">
        <v>45</v>
      </c>
      <c r="R14" s="4">
        <v>98</v>
      </c>
      <c r="S14" s="4">
        <v>49.8</v>
      </c>
      <c r="T14" s="4">
        <v>38</v>
      </c>
      <c r="U14" s="4">
        <v>58</v>
      </c>
      <c r="V14" s="4">
        <v>68</v>
      </c>
      <c r="W14" s="4">
        <v>32</v>
      </c>
      <c r="X14" s="1">
        <f t="shared" si="0"/>
        <v>753.6</v>
      </c>
      <c r="Y14" s="1">
        <f t="shared" si="1"/>
        <v>640.56</v>
      </c>
      <c r="Z14" s="4">
        <v>4.8</v>
      </c>
      <c r="AA14" s="4">
        <v>4.8</v>
      </c>
      <c r="AB14" s="1">
        <f t="shared" si="2"/>
        <v>650.16</v>
      </c>
      <c r="AC14" s="1">
        <v>110</v>
      </c>
      <c r="AD14" s="1">
        <f t="shared" si="3"/>
        <v>239.84</v>
      </c>
    </row>
    <row r="15" s="1" customFormat="1" ht="12" spans="1:30">
      <c r="A15" s="4">
        <v>14</v>
      </c>
      <c r="B15" s="1" t="s">
        <v>3718</v>
      </c>
      <c r="C15" s="1" t="s">
        <v>34</v>
      </c>
      <c r="D15" s="1" t="s">
        <v>4300</v>
      </c>
      <c r="E15" s="1" t="s">
        <v>4327</v>
      </c>
      <c r="F15" s="1" t="s">
        <v>4328</v>
      </c>
      <c r="G15" s="1" t="s">
        <v>38</v>
      </c>
      <c r="H15" s="1" t="s">
        <v>39</v>
      </c>
      <c r="I15" s="4">
        <v>32</v>
      </c>
      <c r="J15" s="4">
        <v>49</v>
      </c>
      <c r="K15" s="4">
        <v>53.8</v>
      </c>
      <c r="L15" s="4">
        <v>48</v>
      </c>
      <c r="M15" s="4">
        <v>56.2</v>
      </c>
      <c r="N15" s="4">
        <v>48.2</v>
      </c>
      <c r="O15" s="4">
        <v>28</v>
      </c>
      <c r="P15" s="4">
        <v>49.6</v>
      </c>
      <c r="Q15" s="4">
        <v>45</v>
      </c>
      <c r="R15" s="4">
        <v>98</v>
      </c>
      <c r="S15" s="4">
        <v>49.8</v>
      </c>
      <c r="T15" s="4">
        <v>38</v>
      </c>
      <c r="U15" s="4">
        <v>58</v>
      </c>
      <c r="V15" s="4">
        <v>68</v>
      </c>
      <c r="W15" s="4">
        <v>32</v>
      </c>
      <c r="X15" s="1">
        <f t="shared" si="0"/>
        <v>753.6</v>
      </c>
      <c r="Y15" s="1">
        <f t="shared" si="1"/>
        <v>640.56</v>
      </c>
      <c r="Z15" s="4">
        <v>4.8</v>
      </c>
      <c r="AA15" s="4">
        <v>4.8</v>
      </c>
      <c r="AB15" s="1">
        <f t="shared" si="2"/>
        <v>650.16</v>
      </c>
      <c r="AC15" s="1">
        <v>110</v>
      </c>
      <c r="AD15" s="1">
        <f t="shared" si="3"/>
        <v>239.84</v>
      </c>
    </row>
    <row r="16" s="1" customFormat="1" ht="12" spans="1:30">
      <c r="A16" s="4">
        <v>15</v>
      </c>
      <c r="B16" s="1" t="s">
        <v>3718</v>
      </c>
      <c r="C16" s="1" t="s">
        <v>34</v>
      </c>
      <c r="D16" s="1" t="s">
        <v>4300</v>
      </c>
      <c r="E16" s="1" t="s">
        <v>4329</v>
      </c>
      <c r="F16" s="1" t="s">
        <v>4330</v>
      </c>
      <c r="G16" s="1" t="s">
        <v>38</v>
      </c>
      <c r="H16" s="1" t="s">
        <v>39</v>
      </c>
      <c r="I16" s="4">
        <v>32</v>
      </c>
      <c r="J16" s="4">
        <v>49</v>
      </c>
      <c r="K16" s="4">
        <v>53.8</v>
      </c>
      <c r="L16" s="4">
        <v>48</v>
      </c>
      <c r="M16" s="4">
        <v>56.2</v>
      </c>
      <c r="N16" s="4">
        <v>48.2</v>
      </c>
      <c r="O16" s="4">
        <v>28</v>
      </c>
      <c r="P16" s="4">
        <v>49.6</v>
      </c>
      <c r="Q16" s="4">
        <v>45</v>
      </c>
      <c r="R16" s="4">
        <v>98</v>
      </c>
      <c r="S16" s="4">
        <v>49.8</v>
      </c>
      <c r="T16" s="4">
        <v>38</v>
      </c>
      <c r="U16" s="4">
        <v>58</v>
      </c>
      <c r="V16" s="4">
        <v>68</v>
      </c>
      <c r="W16" s="4">
        <v>32</v>
      </c>
      <c r="X16" s="1">
        <f t="shared" si="0"/>
        <v>753.6</v>
      </c>
      <c r="Y16" s="1">
        <f t="shared" si="1"/>
        <v>640.56</v>
      </c>
      <c r="Z16" s="4">
        <v>4.8</v>
      </c>
      <c r="AA16" s="4">
        <v>4.8</v>
      </c>
      <c r="AB16" s="1">
        <f t="shared" si="2"/>
        <v>650.16</v>
      </c>
      <c r="AC16" s="1">
        <v>110</v>
      </c>
      <c r="AD16" s="1">
        <f t="shared" si="3"/>
        <v>239.84</v>
      </c>
    </row>
    <row r="17" s="1" customFormat="1" ht="12" spans="1:30">
      <c r="A17" s="4">
        <v>16</v>
      </c>
      <c r="B17" s="1" t="s">
        <v>3718</v>
      </c>
      <c r="C17" s="1" t="s">
        <v>34</v>
      </c>
      <c r="D17" s="1" t="s">
        <v>4300</v>
      </c>
      <c r="E17" s="1" t="s">
        <v>4331</v>
      </c>
      <c r="F17" s="1" t="s">
        <v>4332</v>
      </c>
      <c r="G17" s="1" t="s">
        <v>38</v>
      </c>
      <c r="H17" s="1" t="s">
        <v>39</v>
      </c>
      <c r="I17" s="4">
        <v>32</v>
      </c>
      <c r="J17" s="4">
        <v>49</v>
      </c>
      <c r="K17" s="4">
        <v>53.8</v>
      </c>
      <c r="L17" s="4">
        <v>48</v>
      </c>
      <c r="M17" s="4">
        <v>56.2</v>
      </c>
      <c r="N17" s="4">
        <v>48.2</v>
      </c>
      <c r="O17" s="4">
        <v>28</v>
      </c>
      <c r="P17" s="4">
        <v>49.6</v>
      </c>
      <c r="Q17" s="4">
        <v>45</v>
      </c>
      <c r="R17" s="4">
        <v>98</v>
      </c>
      <c r="S17" s="4">
        <v>49.8</v>
      </c>
      <c r="T17" s="4">
        <v>38</v>
      </c>
      <c r="U17" s="4">
        <v>58</v>
      </c>
      <c r="V17" s="4">
        <v>68</v>
      </c>
      <c r="W17" s="4">
        <v>32</v>
      </c>
      <c r="X17" s="1">
        <f t="shared" si="0"/>
        <v>753.6</v>
      </c>
      <c r="Y17" s="1">
        <f t="shared" si="1"/>
        <v>640.56</v>
      </c>
      <c r="Z17" s="4">
        <v>4.8</v>
      </c>
      <c r="AA17" s="4">
        <v>4.8</v>
      </c>
      <c r="AB17" s="1">
        <f t="shared" si="2"/>
        <v>650.16</v>
      </c>
      <c r="AC17" s="1">
        <v>110</v>
      </c>
      <c r="AD17" s="1">
        <f t="shared" si="3"/>
        <v>239.84</v>
      </c>
    </row>
    <row r="18" s="1" customFormat="1" ht="12" spans="1:30">
      <c r="A18" s="4">
        <v>17</v>
      </c>
      <c r="B18" s="1" t="s">
        <v>3718</v>
      </c>
      <c r="C18" s="1" t="s">
        <v>34</v>
      </c>
      <c r="D18" s="1" t="s">
        <v>4300</v>
      </c>
      <c r="E18" s="1" t="s">
        <v>4333</v>
      </c>
      <c r="F18" s="1" t="s">
        <v>4334</v>
      </c>
      <c r="G18" s="1" t="s">
        <v>38</v>
      </c>
      <c r="H18" s="1" t="s">
        <v>39</v>
      </c>
      <c r="I18" s="4">
        <v>32</v>
      </c>
      <c r="J18" s="4">
        <v>49</v>
      </c>
      <c r="K18" s="4">
        <v>53.8</v>
      </c>
      <c r="L18" s="4">
        <v>48</v>
      </c>
      <c r="M18" s="4">
        <v>56.2</v>
      </c>
      <c r="N18" s="4">
        <v>48.2</v>
      </c>
      <c r="O18" s="4">
        <v>28</v>
      </c>
      <c r="P18" s="4">
        <v>49.6</v>
      </c>
      <c r="Q18" s="4">
        <v>45</v>
      </c>
      <c r="R18" s="4">
        <v>98</v>
      </c>
      <c r="S18" s="4">
        <v>49.8</v>
      </c>
      <c r="T18" s="4">
        <v>38</v>
      </c>
      <c r="U18" s="4">
        <v>58</v>
      </c>
      <c r="V18" s="4">
        <v>68</v>
      </c>
      <c r="W18" s="4">
        <v>32</v>
      </c>
      <c r="X18" s="1">
        <f t="shared" si="0"/>
        <v>753.6</v>
      </c>
      <c r="Y18" s="1">
        <f t="shared" si="1"/>
        <v>640.56</v>
      </c>
      <c r="Z18" s="4">
        <v>4.8</v>
      </c>
      <c r="AA18" s="4">
        <v>4.8</v>
      </c>
      <c r="AB18" s="1">
        <f t="shared" si="2"/>
        <v>650.16</v>
      </c>
      <c r="AC18" s="1">
        <v>110</v>
      </c>
      <c r="AD18" s="1">
        <f t="shared" si="3"/>
        <v>239.84</v>
      </c>
    </row>
    <row r="19" s="1" customFormat="1" ht="12" spans="1:30">
      <c r="A19" s="4">
        <v>18</v>
      </c>
      <c r="B19" s="1" t="s">
        <v>3718</v>
      </c>
      <c r="C19" s="1" t="s">
        <v>34</v>
      </c>
      <c r="D19" s="1" t="s">
        <v>4300</v>
      </c>
      <c r="E19" s="1" t="s">
        <v>4335</v>
      </c>
      <c r="F19" s="1" t="s">
        <v>4336</v>
      </c>
      <c r="G19" s="1" t="s">
        <v>38</v>
      </c>
      <c r="H19" s="1" t="s">
        <v>39</v>
      </c>
      <c r="I19" s="4">
        <v>32</v>
      </c>
      <c r="J19" s="4">
        <v>49</v>
      </c>
      <c r="K19" s="4">
        <v>53.8</v>
      </c>
      <c r="L19" s="4">
        <v>48</v>
      </c>
      <c r="M19" s="4">
        <v>56.2</v>
      </c>
      <c r="N19" s="4">
        <v>48.2</v>
      </c>
      <c r="O19" s="4">
        <v>28</v>
      </c>
      <c r="P19" s="4">
        <v>49.6</v>
      </c>
      <c r="Q19" s="4">
        <v>45</v>
      </c>
      <c r="R19" s="4">
        <v>98</v>
      </c>
      <c r="S19" s="4">
        <v>49.8</v>
      </c>
      <c r="T19" s="4">
        <v>38</v>
      </c>
      <c r="U19" s="4">
        <v>58</v>
      </c>
      <c r="V19" s="4">
        <v>68</v>
      </c>
      <c r="W19" s="4">
        <v>32</v>
      </c>
      <c r="X19" s="1">
        <f t="shared" si="0"/>
        <v>753.6</v>
      </c>
      <c r="Y19" s="1">
        <f t="shared" si="1"/>
        <v>640.56</v>
      </c>
      <c r="Z19" s="4">
        <v>4.8</v>
      </c>
      <c r="AA19" s="4">
        <v>4.8</v>
      </c>
      <c r="AB19" s="1">
        <f t="shared" si="2"/>
        <v>650.16</v>
      </c>
      <c r="AC19" s="1">
        <v>110</v>
      </c>
      <c r="AD19" s="1">
        <f t="shared" si="3"/>
        <v>239.84</v>
      </c>
    </row>
    <row r="20" s="1" customFormat="1" ht="12" spans="1:30">
      <c r="A20" s="4">
        <v>19</v>
      </c>
      <c r="B20" s="1" t="s">
        <v>3718</v>
      </c>
      <c r="C20" s="1" t="s">
        <v>34</v>
      </c>
      <c r="D20" s="1" t="s">
        <v>4300</v>
      </c>
      <c r="E20" s="1" t="s">
        <v>4337</v>
      </c>
      <c r="F20" s="1" t="s">
        <v>4338</v>
      </c>
      <c r="G20" s="1" t="s">
        <v>38</v>
      </c>
      <c r="H20" s="1" t="s">
        <v>39</v>
      </c>
      <c r="I20" s="4">
        <v>32</v>
      </c>
      <c r="J20" s="4">
        <v>49</v>
      </c>
      <c r="K20" s="4">
        <v>53.8</v>
      </c>
      <c r="L20" s="4">
        <v>48</v>
      </c>
      <c r="M20" s="4">
        <v>56.2</v>
      </c>
      <c r="N20" s="4">
        <v>48.2</v>
      </c>
      <c r="O20" s="4">
        <v>28</v>
      </c>
      <c r="P20" s="4">
        <v>49.6</v>
      </c>
      <c r="Q20" s="4">
        <v>45</v>
      </c>
      <c r="R20" s="4">
        <v>98</v>
      </c>
      <c r="S20" s="4">
        <v>49.8</v>
      </c>
      <c r="T20" s="4">
        <v>38</v>
      </c>
      <c r="U20" s="4">
        <v>58</v>
      </c>
      <c r="V20" s="4">
        <v>68</v>
      </c>
      <c r="W20" s="4">
        <v>32</v>
      </c>
      <c r="X20" s="1">
        <f t="shared" si="0"/>
        <v>753.6</v>
      </c>
      <c r="Y20" s="1">
        <f t="shared" si="1"/>
        <v>640.56</v>
      </c>
      <c r="Z20" s="4">
        <v>4.8</v>
      </c>
      <c r="AA20" s="4">
        <v>4.8</v>
      </c>
      <c r="AB20" s="1">
        <f t="shared" si="2"/>
        <v>650.16</v>
      </c>
      <c r="AC20" s="1">
        <v>110</v>
      </c>
      <c r="AD20" s="1">
        <f t="shared" si="3"/>
        <v>239.84</v>
      </c>
    </row>
    <row r="21" s="1" customFormat="1" ht="12" spans="1:30">
      <c r="A21" s="4">
        <v>20</v>
      </c>
      <c r="B21" s="1" t="s">
        <v>3718</v>
      </c>
      <c r="C21" s="1" t="s">
        <v>34</v>
      </c>
      <c r="D21" s="1" t="s">
        <v>4300</v>
      </c>
      <c r="E21" s="1" t="s">
        <v>4339</v>
      </c>
      <c r="F21" s="1" t="s">
        <v>4340</v>
      </c>
      <c r="G21" s="1" t="s">
        <v>38</v>
      </c>
      <c r="H21" s="1" t="s">
        <v>39</v>
      </c>
      <c r="I21" s="4">
        <v>32</v>
      </c>
      <c r="J21" s="4">
        <v>49</v>
      </c>
      <c r="K21" s="4">
        <v>53.8</v>
      </c>
      <c r="L21" s="4">
        <v>48</v>
      </c>
      <c r="M21" s="4">
        <v>56.2</v>
      </c>
      <c r="N21" s="4">
        <v>48.2</v>
      </c>
      <c r="O21" s="4">
        <v>28</v>
      </c>
      <c r="P21" s="4">
        <v>49.6</v>
      </c>
      <c r="Q21" s="4">
        <v>45</v>
      </c>
      <c r="R21" s="4">
        <v>98</v>
      </c>
      <c r="S21" s="4">
        <v>49.8</v>
      </c>
      <c r="T21" s="4">
        <v>38</v>
      </c>
      <c r="U21" s="4">
        <v>58</v>
      </c>
      <c r="V21" s="4">
        <v>68</v>
      </c>
      <c r="W21" s="4">
        <v>32</v>
      </c>
      <c r="X21" s="1">
        <f t="shared" si="0"/>
        <v>753.6</v>
      </c>
      <c r="Y21" s="1">
        <f t="shared" si="1"/>
        <v>640.56</v>
      </c>
      <c r="Z21" s="4">
        <v>4.8</v>
      </c>
      <c r="AA21" s="4">
        <v>4.8</v>
      </c>
      <c r="AB21" s="1">
        <f t="shared" si="2"/>
        <v>650.16</v>
      </c>
      <c r="AC21" s="1">
        <v>110</v>
      </c>
      <c r="AD21" s="1">
        <f t="shared" si="3"/>
        <v>239.84</v>
      </c>
    </row>
    <row r="22" s="1" customFormat="1" ht="12" spans="1:30">
      <c r="A22" s="4">
        <v>21</v>
      </c>
      <c r="B22" s="1" t="s">
        <v>3718</v>
      </c>
      <c r="C22" s="1" t="s">
        <v>34</v>
      </c>
      <c r="D22" s="1" t="s">
        <v>4300</v>
      </c>
      <c r="E22" s="1" t="s">
        <v>4341</v>
      </c>
      <c r="F22" s="1" t="s">
        <v>4342</v>
      </c>
      <c r="G22" s="1" t="s">
        <v>38</v>
      </c>
      <c r="H22" s="1" t="s">
        <v>39</v>
      </c>
      <c r="I22" s="4">
        <v>32</v>
      </c>
      <c r="J22" s="4">
        <v>49</v>
      </c>
      <c r="K22" s="4">
        <v>53.8</v>
      </c>
      <c r="L22" s="4">
        <v>48</v>
      </c>
      <c r="M22" s="4">
        <v>56.2</v>
      </c>
      <c r="N22" s="4">
        <v>48.2</v>
      </c>
      <c r="O22" s="4">
        <v>28</v>
      </c>
      <c r="P22" s="4">
        <v>49.6</v>
      </c>
      <c r="Q22" s="4">
        <v>45</v>
      </c>
      <c r="R22" s="4">
        <v>98</v>
      </c>
      <c r="S22" s="4">
        <v>49.8</v>
      </c>
      <c r="T22" s="4">
        <v>38</v>
      </c>
      <c r="U22" s="4">
        <v>58</v>
      </c>
      <c r="V22" s="4">
        <v>68</v>
      </c>
      <c r="W22" s="4">
        <v>32</v>
      </c>
      <c r="X22" s="1">
        <f t="shared" si="0"/>
        <v>753.6</v>
      </c>
      <c r="Y22" s="1">
        <f t="shared" si="1"/>
        <v>640.56</v>
      </c>
      <c r="Z22" s="4">
        <v>4.8</v>
      </c>
      <c r="AA22" s="4">
        <v>4.8</v>
      </c>
      <c r="AB22" s="1">
        <f t="shared" si="2"/>
        <v>650.16</v>
      </c>
      <c r="AC22" s="1">
        <v>110</v>
      </c>
      <c r="AD22" s="1">
        <f t="shared" si="3"/>
        <v>239.84</v>
      </c>
    </row>
    <row r="23" s="1" customFormat="1" ht="12" spans="1:30">
      <c r="A23" s="4">
        <v>22</v>
      </c>
      <c r="B23" s="1" t="s">
        <v>3718</v>
      </c>
      <c r="C23" s="1" t="s">
        <v>34</v>
      </c>
      <c r="D23" s="1" t="s">
        <v>4300</v>
      </c>
      <c r="E23" s="1" t="s">
        <v>4343</v>
      </c>
      <c r="F23" s="1" t="s">
        <v>4344</v>
      </c>
      <c r="G23" s="1" t="s">
        <v>38</v>
      </c>
      <c r="H23" s="1" t="s">
        <v>39</v>
      </c>
      <c r="I23" s="4">
        <v>32</v>
      </c>
      <c r="J23" s="4">
        <v>49</v>
      </c>
      <c r="K23" s="4">
        <v>53.8</v>
      </c>
      <c r="L23" s="4">
        <v>48</v>
      </c>
      <c r="M23" s="4">
        <v>56.2</v>
      </c>
      <c r="N23" s="4">
        <v>48.2</v>
      </c>
      <c r="O23" s="4">
        <v>28</v>
      </c>
      <c r="P23" s="4">
        <v>49.6</v>
      </c>
      <c r="Q23" s="4">
        <v>45</v>
      </c>
      <c r="R23" s="4">
        <v>98</v>
      </c>
      <c r="S23" s="4">
        <v>49.8</v>
      </c>
      <c r="T23" s="4">
        <v>38</v>
      </c>
      <c r="U23" s="4">
        <v>58</v>
      </c>
      <c r="V23" s="4">
        <v>68</v>
      </c>
      <c r="W23" s="4">
        <v>32</v>
      </c>
      <c r="X23" s="1">
        <f t="shared" si="0"/>
        <v>753.6</v>
      </c>
      <c r="Y23" s="1">
        <f t="shared" si="1"/>
        <v>640.56</v>
      </c>
      <c r="Z23" s="4">
        <v>4.8</v>
      </c>
      <c r="AA23" s="4">
        <v>4.8</v>
      </c>
      <c r="AB23" s="1">
        <f t="shared" si="2"/>
        <v>650.16</v>
      </c>
      <c r="AC23" s="1">
        <v>110</v>
      </c>
      <c r="AD23" s="1">
        <f t="shared" si="3"/>
        <v>239.84</v>
      </c>
    </row>
    <row r="24" s="1" customFormat="1" ht="12" spans="1:30">
      <c r="A24" s="4">
        <v>23</v>
      </c>
      <c r="B24" s="1" t="s">
        <v>3718</v>
      </c>
      <c r="C24" s="1" t="s">
        <v>34</v>
      </c>
      <c r="D24" s="1" t="s">
        <v>4300</v>
      </c>
      <c r="E24" s="1" t="s">
        <v>4345</v>
      </c>
      <c r="F24" s="1" t="s">
        <v>4346</v>
      </c>
      <c r="G24" s="1" t="s">
        <v>38</v>
      </c>
      <c r="H24" s="1" t="s">
        <v>39</v>
      </c>
      <c r="I24" s="4">
        <v>32</v>
      </c>
      <c r="J24" s="4">
        <v>49</v>
      </c>
      <c r="K24" s="4">
        <v>53.8</v>
      </c>
      <c r="L24" s="4">
        <v>48</v>
      </c>
      <c r="M24" s="4">
        <v>56.2</v>
      </c>
      <c r="N24" s="4">
        <v>48.2</v>
      </c>
      <c r="O24" s="4">
        <v>28</v>
      </c>
      <c r="P24" s="4">
        <v>49.6</v>
      </c>
      <c r="Q24" s="4">
        <v>45</v>
      </c>
      <c r="R24" s="4">
        <v>98</v>
      </c>
      <c r="S24" s="4">
        <v>49.8</v>
      </c>
      <c r="T24" s="4">
        <v>38</v>
      </c>
      <c r="U24" s="4">
        <v>58</v>
      </c>
      <c r="V24" s="4">
        <v>68</v>
      </c>
      <c r="W24" s="4">
        <v>32</v>
      </c>
      <c r="X24" s="1">
        <f t="shared" si="0"/>
        <v>753.6</v>
      </c>
      <c r="Y24" s="1">
        <f t="shared" si="1"/>
        <v>640.56</v>
      </c>
      <c r="Z24" s="4">
        <v>4.8</v>
      </c>
      <c r="AA24" s="4">
        <v>4.8</v>
      </c>
      <c r="AB24" s="1">
        <f t="shared" si="2"/>
        <v>650.16</v>
      </c>
      <c r="AC24" s="1">
        <v>110</v>
      </c>
      <c r="AD24" s="1">
        <f t="shared" si="3"/>
        <v>239.84</v>
      </c>
    </row>
    <row r="25" s="1" customFormat="1" ht="12" spans="1:30">
      <c r="A25" s="4">
        <v>24</v>
      </c>
      <c r="B25" s="1" t="s">
        <v>3718</v>
      </c>
      <c r="C25" s="1" t="s">
        <v>34</v>
      </c>
      <c r="D25" s="1" t="s">
        <v>4300</v>
      </c>
      <c r="E25" s="1" t="s">
        <v>4347</v>
      </c>
      <c r="F25" s="1" t="s">
        <v>4348</v>
      </c>
      <c r="G25" s="1" t="s">
        <v>38</v>
      </c>
      <c r="H25" s="1" t="s">
        <v>39</v>
      </c>
      <c r="I25" s="4">
        <v>32</v>
      </c>
      <c r="J25" s="4">
        <v>49</v>
      </c>
      <c r="K25" s="4">
        <v>53.8</v>
      </c>
      <c r="L25" s="4">
        <v>48</v>
      </c>
      <c r="M25" s="4">
        <v>56.2</v>
      </c>
      <c r="N25" s="4">
        <v>48.2</v>
      </c>
      <c r="O25" s="4">
        <v>28</v>
      </c>
      <c r="P25" s="4">
        <v>49.6</v>
      </c>
      <c r="Q25" s="4">
        <v>45</v>
      </c>
      <c r="R25" s="4">
        <v>98</v>
      </c>
      <c r="S25" s="4">
        <v>49.8</v>
      </c>
      <c r="T25" s="4">
        <v>38</v>
      </c>
      <c r="U25" s="4">
        <v>58</v>
      </c>
      <c r="V25" s="4">
        <v>68</v>
      </c>
      <c r="W25" s="4">
        <v>32</v>
      </c>
      <c r="X25" s="1">
        <f t="shared" si="0"/>
        <v>753.6</v>
      </c>
      <c r="Y25" s="1">
        <f t="shared" si="1"/>
        <v>640.56</v>
      </c>
      <c r="Z25" s="4">
        <v>4.8</v>
      </c>
      <c r="AA25" s="4">
        <v>4.8</v>
      </c>
      <c r="AB25" s="1">
        <f t="shared" si="2"/>
        <v>650.16</v>
      </c>
      <c r="AC25" s="1">
        <v>110</v>
      </c>
      <c r="AD25" s="1">
        <f t="shared" si="3"/>
        <v>239.84</v>
      </c>
    </row>
    <row r="26" s="1" customFormat="1" ht="12" spans="1:30">
      <c r="A26" s="4">
        <v>25</v>
      </c>
      <c r="B26" s="1" t="s">
        <v>3718</v>
      </c>
      <c r="C26" s="1" t="s">
        <v>34</v>
      </c>
      <c r="D26" s="1" t="s">
        <v>4300</v>
      </c>
      <c r="E26" s="1" t="s">
        <v>4349</v>
      </c>
      <c r="F26" s="1" t="s">
        <v>4350</v>
      </c>
      <c r="G26" s="1" t="s">
        <v>38</v>
      </c>
      <c r="H26" s="1" t="s">
        <v>39</v>
      </c>
      <c r="I26" s="4">
        <v>32</v>
      </c>
      <c r="J26" s="4">
        <v>49</v>
      </c>
      <c r="K26" s="4">
        <v>53.8</v>
      </c>
      <c r="L26" s="4">
        <v>48</v>
      </c>
      <c r="M26" s="4">
        <v>56.2</v>
      </c>
      <c r="N26" s="4">
        <v>48.2</v>
      </c>
      <c r="O26" s="4">
        <v>28</v>
      </c>
      <c r="P26" s="4">
        <v>49.6</v>
      </c>
      <c r="Q26" s="4">
        <v>45</v>
      </c>
      <c r="R26" s="4">
        <v>98</v>
      </c>
      <c r="S26" s="4">
        <v>49.8</v>
      </c>
      <c r="T26" s="4">
        <v>38</v>
      </c>
      <c r="U26" s="4">
        <v>58</v>
      </c>
      <c r="V26" s="4">
        <v>68</v>
      </c>
      <c r="W26" s="4">
        <v>32</v>
      </c>
      <c r="X26" s="1">
        <f t="shared" si="0"/>
        <v>753.6</v>
      </c>
      <c r="Y26" s="1">
        <f t="shared" si="1"/>
        <v>640.56</v>
      </c>
      <c r="Z26" s="4">
        <v>4.8</v>
      </c>
      <c r="AA26" s="4">
        <v>4.8</v>
      </c>
      <c r="AB26" s="1">
        <f t="shared" si="2"/>
        <v>650.16</v>
      </c>
      <c r="AC26" s="1">
        <v>110</v>
      </c>
      <c r="AD26" s="1">
        <f t="shared" si="3"/>
        <v>239.84</v>
      </c>
    </row>
    <row r="27" s="1" customFormat="1" ht="12" spans="1:30">
      <c r="A27" s="4">
        <v>26</v>
      </c>
      <c r="B27" s="1" t="s">
        <v>3718</v>
      </c>
      <c r="C27" s="1" t="s">
        <v>34</v>
      </c>
      <c r="D27" s="1" t="s">
        <v>4300</v>
      </c>
      <c r="E27" s="1" t="s">
        <v>4351</v>
      </c>
      <c r="F27" s="1" t="s">
        <v>4352</v>
      </c>
      <c r="G27" s="1" t="s">
        <v>38</v>
      </c>
      <c r="H27" s="1" t="s">
        <v>39</v>
      </c>
      <c r="I27" s="4">
        <v>32</v>
      </c>
      <c r="J27" s="4">
        <v>49</v>
      </c>
      <c r="K27" s="4">
        <v>53.8</v>
      </c>
      <c r="L27" s="4">
        <v>48</v>
      </c>
      <c r="M27" s="4">
        <v>56.2</v>
      </c>
      <c r="N27" s="4">
        <v>48.2</v>
      </c>
      <c r="O27" s="4">
        <v>28</v>
      </c>
      <c r="P27" s="4">
        <v>49.6</v>
      </c>
      <c r="Q27" s="4">
        <v>45</v>
      </c>
      <c r="R27" s="4">
        <v>98</v>
      </c>
      <c r="S27" s="4">
        <v>49.8</v>
      </c>
      <c r="T27" s="4">
        <v>38</v>
      </c>
      <c r="U27" s="4">
        <v>58</v>
      </c>
      <c r="V27" s="4">
        <v>68</v>
      </c>
      <c r="W27" s="4">
        <v>32</v>
      </c>
      <c r="X27" s="1">
        <f t="shared" si="0"/>
        <v>753.6</v>
      </c>
      <c r="Y27" s="1">
        <f t="shared" si="1"/>
        <v>640.56</v>
      </c>
      <c r="Z27" s="4">
        <v>4.8</v>
      </c>
      <c r="AA27" s="4">
        <v>4.8</v>
      </c>
      <c r="AB27" s="1">
        <f t="shared" si="2"/>
        <v>650.16</v>
      </c>
      <c r="AC27" s="1">
        <v>110</v>
      </c>
      <c r="AD27" s="1">
        <f t="shared" si="3"/>
        <v>239.84</v>
      </c>
    </row>
    <row r="28" s="1" customFormat="1" ht="12" spans="1:30">
      <c r="A28" s="4">
        <v>27</v>
      </c>
      <c r="B28" s="1" t="s">
        <v>3718</v>
      </c>
      <c r="C28" s="1" t="s">
        <v>34</v>
      </c>
      <c r="D28" s="1" t="s">
        <v>4300</v>
      </c>
      <c r="E28" s="1" t="s">
        <v>4353</v>
      </c>
      <c r="F28" s="1" t="s">
        <v>4354</v>
      </c>
      <c r="G28" s="1" t="s">
        <v>38</v>
      </c>
      <c r="H28" s="1" t="s">
        <v>39</v>
      </c>
      <c r="I28" s="4">
        <v>32</v>
      </c>
      <c r="J28" s="4">
        <v>49</v>
      </c>
      <c r="K28" s="4">
        <v>53.8</v>
      </c>
      <c r="L28" s="4">
        <v>48</v>
      </c>
      <c r="M28" s="4">
        <v>56.2</v>
      </c>
      <c r="N28" s="4">
        <v>48.2</v>
      </c>
      <c r="O28" s="4">
        <v>28</v>
      </c>
      <c r="P28" s="4">
        <v>49.6</v>
      </c>
      <c r="Q28" s="4">
        <v>45</v>
      </c>
      <c r="R28" s="4">
        <v>98</v>
      </c>
      <c r="S28" s="4">
        <v>49.8</v>
      </c>
      <c r="T28" s="4">
        <v>38</v>
      </c>
      <c r="U28" s="4">
        <v>58</v>
      </c>
      <c r="V28" s="4">
        <v>68</v>
      </c>
      <c r="W28" s="4">
        <v>32</v>
      </c>
      <c r="X28" s="1">
        <f t="shared" si="0"/>
        <v>753.6</v>
      </c>
      <c r="Y28" s="1">
        <f t="shared" si="1"/>
        <v>640.56</v>
      </c>
      <c r="Z28" s="4">
        <v>4.8</v>
      </c>
      <c r="AA28" s="4">
        <v>4.8</v>
      </c>
      <c r="AB28" s="1">
        <f t="shared" si="2"/>
        <v>650.16</v>
      </c>
      <c r="AC28" s="1">
        <v>110</v>
      </c>
      <c r="AD28" s="1">
        <f t="shared" si="3"/>
        <v>239.84</v>
      </c>
    </row>
    <row r="29" s="1" customFormat="1" ht="12" spans="1:30">
      <c r="A29" s="4">
        <v>28</v>
      </c>
      <c r="B29" s="1" t="s">
        <v>3718</v>
      </c>
      <c r="C29" s="1" t="s">
        <v>34</v>
      </c>
      <c r="D29" s="1" t="s">
        <v>4300</v>
      </c>
      <c r="E29" s="1" t="s">
        <v>4355</v>
      </c>
      <c r="F29" s="1" t="s">
        <v>4356</v>
      </c>
      <c r="G29" s="1" t="s">
        <v>38</v>
      </c>
      <c r="H29" s="1" t="s">
        <v>39</v>
      </c>
      <c r="I29" s="4">
        <v>32</v>
      </c>
      <c r="J29" s="4">
        <v>49</v>
      </c>
      <c r="K29" s="4">
        <v>53.8</v>
      </c>
      <c r="L29" s="4">
        <v>48</v>
      </c>
      <c r="M29" s="4">
        <v>56.2</v>
      </c>
      <c r="N29" s="4">
        <v>48.2</v>
      </c>
      <c r="O29" s="4">
        <v>28</v>
      </c>
      <c r="P29" s="4">
        <v>49.6</v>
      </c>
      <c r="Q29" s="4">
        <v>45</v>
      </c>
      <c r="R29" s="4">
        <v>98</v>
      </c>
      <c r="S29" s="4">
        <v>49.8</v>
      </c>
      <c r="T29" s="4">
        <v>38</v>
      </c>
      <c r="U29" s="4">
        <v>58</v>
      </c>
      <c r="V29" s="4">
        <v>68</v>
      </c>
      <c r="W29" s="4">
        <v>32</v>
      </c>
      <c r="X29" s="1">
        <f t="shared" si="0"/>
        <v>753.6</v>
      </c>
      <c r="Y29" s="1">
        <f t="shared" si="1"/>
        <v>640.56</v>
      </c>
      <c r="Z29" s="4">
        <v>4.8</v>
      </c>
      <c r="AA29" s="4">
        <v>4.8</v>
      </c>
      <c r="AB29" s="1">
        <f t="shared" si="2"/>
        <v>650.16</v>
      </c>
      <c r="AC29" s="1">
        <v>110</v>
      </c>
      <c r="AD29" s="1">
        <f t="shared" si="3"/>
        <v>239.84</v>
      </c>
    </row>
    <row r="30" s="1" customFormat="1" ht="12" spans="1:30">
      <c r="A30" s="4">
        <v>29</v>
      </c>
      <c r="B30" s="1" t="s">
        <v>3718</v>
      </c>
      <c r="C30" s="1" t="s">
        <v>34</v>
      </c>
      <c r="D30" s="1" t="s">
        <v>4300</v>
      </c>
      <c r="E30" s="1" t="s">
        <v>4357</v>
      </c>
      <c r="F30" s="1" t="s">
        <v>4358</v>
      </c>
      <c r="G30" s="1" t="s">
        <v>38</v>
      </c>
      <c r="H30" s="1" t="s">
        <v>39</v>
      </c>
      <c r="I30" s="4">
        <v>32</v>
      </c>
      <c r="J30" s="4">
        <v>49</v>
      </c>
      <c r="K30" s="4">
        <v>53.8</v>
      </c>
      <c r="L30" s="4">
        <v>48</v>
      </c>
      <c r="M30" s="4">
        <v>56.2</v>
      </c>
      <c r="N30" s="4">
        <v>48.2</v>
      </c>
      <c r="O30" s="4">
        <v>28</v>
      </c>
      <c r="P30" s="4">
        <v>49.6</v>
      </c>
      <c r="Q30" s="4">
        <v>45</v>
      </c>
      <c r="R30" s="4">
        <v>98</v>
      </c>
      <c r="S30" s="4">
        <v>49.8</v>
      </c>
      <c r="T30" s="4">
        <v>38</v>
      </c>
      <c r="U30" s="4">
        <v>58</v>
      </c>
      <c r="V30" s="4">
        <v>68</v>
      </c>
      <c r="W30" s="4">
        <v>32</v>
      </c>
      <c r="X30" s="1">
        <f t="shared" si="0"/>
        <v>753.6</v>
      </c>
      <c r="Y30" s="1">
        <f t="shared" si="1"/>
        <v>640.56</v>
      </c>
      <c r="Z30" s="4">
        <v>4.8</v>
      </c>
      <c r="AA30" s="4">
        <v>4.8</v>
      </c>
      <c r="AB30" s="1">
        <f t="shared" si="2"/>
        <v>650.16</v>
      </c>
      <c r="AC30" s="1">
        <v>110</v>
      </c>
      <c r="AD30" s="1">
        <f t="shared" si="3"/>
        <v>239.84</v>
      </c>
    </row>
    <row r="31" s="1" customFormat="1" ht="12" spans="1:30">
      <c r="A31" s="4">
        <v>30</v>
      </c>
      <c r="B31" s="1" t="s">
        <v>3718</v>
      </c>
      <c r="C31" s="1" t="s">
        <v>34</v>
      </c>
      <c r="D31" s="1" t="s">
        <v>4300</v>
      </c>
      <c r="E31" s="1" t="s">
        <v>4359</v>
      </c>
      <c r="F31" s="1" t="s">
        <v>4360</v>
      </c>
      <c r="G31" s="1" t="s">
        <v>38</v>
      </c>
      <c r="H31" s="1" t="s">
        <v>39</v>
      </c>
      <c r="I31" s="4">
        <v>32</v>
      </c>
      <c r="J31" s="4">
        <v>49</v>
      </c>
      <c r="K31" s="4">
        <v>53.8</v>
      </c>
      <c r="L31" s="4">
        <v>48</v>
      </c>
      <c r="M31" s="4">
        <v>56.2</v>
      </c>
      <c r="N31" s="4">
        <v>48.2</v>
      </c>
      <c r="O31" s="4">
        <v>28</v>
      </c>
      <c r="P31" s="4">
        <v>49.6</v>
      </c>
      <c r="Q31" s="4">
        <v>45</v>
      </c>
      <c r="R31" s="4">
        <v>98</v>
      </c>
      <c r="S31" s="4">
        <v>49.8</v>
      </c>
      <c r="T31" s="4">
        <v>38</v>
      </c>
      <c r="U31" s="4">
        <v>58</v>
      </c>
      <c r="V31" s="4">
        <v>68</v>
      </c>
      <c r="W31" s="4">
        <v>32</v>
      </c>
      <c r="X31" s="1">
        <f t="shared" si="0"/>
        <v>753.6</v>
      </c>
      <c r="Y31" s="1">
        <f t="shared" si="1"/>
        <v>640.56</v>
      </c>
      <c r="Z31" s="4">
        <v>4.8</v>
      </c>
      <c r="AA31" s="4">
        <v>4.8</v>
      </c>
      <c r="AB31" s="1">
        <f t="shared" si="2"/>
        <v>650.16</v>
      </c>
      <c r="AC31" s="1">
        <v>110</v>
      </c>
      <c r="AD31" s="1">
        <f t="shared" si="3"/>
        <v>239.84</v>
      </c>
    </row>
    <row r="32" s="1" customFormat="1" ht="12" spans="1:30">
      <c r="A32" s="4">
        <v>31</v>
      </c>
      <c r="B32" s="1" t="s">
        <v>3718</v>
      </c>
      <c r="C32" s="1" t="s">
        <v>34</v>
      </c>
      <c r="D32" s="1" t="s">
        <v>4300</v>
      </c>
      <c r="E32" s="1" t="s">
        <v>4361</v>
      </c>
      <c r="F32" s="1" t="s">
        <v>4362</v>
      </c>
      <c r="G32" s="1" t="s">
        <v>38</v>
      </c>
      <c r="H32" s="1" t="s">
        <v>39</v>
      </c>
      <c r="I32" s="4">
        <v>32</v>
      </c>
      <c r="J32" s="4">
        <v>49</v>
      </c>
      <c r="K32" s="4">
        <v>53.8</v>
      </c>
      <c r="L32" s="4">
        <v>48</v>
      </c>
      <c r="M32" s="4">
        <v>56.2</v>
      </c>
      <c r="N32" s="4">
        <v>48.2</v>
      </c>
      <c r="O32" s="4">
        <v>28</v>
      </c>
      <c r="P32" s="4">
        <v>49.6</v>
      </c>
      <c r="Q32" s="4">
        <v>45</v>
      </c>
      <c r="R32" s="4">
        <v>98</v>
      </c>
      <c r="S32" s="4">
        <v>49.8</v>
      </c>
      <c r="T32" s="4">
        <v>38</v>
      </c>
      <c r="U32" s="4">
        <v>58</v>
      </c>
      <c r="V32" s="4">
        <v>68</v>
      </c>
      <c r="W32" s="4">
        <v>32</v>
      </c>
      <c r="X32" s="1">
        <f t="shared" si="0"/>
        <v>753.6</v>
      </c>
      <c r="Y32" s="1">
        <f t="shared" si="1"/>
        <v>640.56</v>
      </c>
      <c r="Z32" s="4">
        <v>4.8</v>
      </c>
      <c r="AA32" s="4">
        <v>4.8</v>
      </c>
      <c r="AB32" s="1">
        <f t="shared" si="2"/>
        <v>650.16</v>
      </c>
      <c r="AC32" s="1">
        <v>110</v>
      </c>
      <c r="AD32" s="1">
        <f t="shared" si="3"/>
        <v>239.84</v>
      </c>
    </row>
    <row r="33" s="1" customFormat="1" ht="12" spans="1:30">
      <c r="A33" s="4">
        <v>32</v>
      </c>
      <c r="B33" s="1" t="s">
        <v>3718</v>
      </c>
      <c r="C33" s="1" t="s">
        <v>34</v>
      </c>
      <c r="D33" s="1" t="s">
        <v>4300</v>
      </c>
      <c r="E33" s="1" t="s">
        <v>4363</v>
      </c>
      <c r="F33" s="1" t="s">
        <v>4364</v>
      </c>
      <c r="G33" s="1" t="s">
        <v>38</v>
      </c>
      <c r="H33" s="1" t="s">
        <v>39</v>
      </c>
      <c r="I33" s="4">
        <v>32</v>
      </c>
      <c r="J33" s="4">
        <v>49</v>
      </c>
      <c r="K33" s="4">
        <v>53.8</v>
      </c>
      <c r="L33" s="4">
        <v>48</v>
      </c>
      <c r="M33" s="4">
        <v>56.2</v>
      </c>
      <c r="N33" s="4">
        <v>48.2</v>
      </c>
      <c r="O33" s="4">
        <v>28</v>
      </c>
      <c r="P33" s="4">
        <v>49.6</v>
      </c>
      <c r="Q33" s="4">
        <v>45</v>
      </c>
      <c r="R33" s="4">
        <v>98</v>
      </c>
      <c r="S33" s="4">
        <v>49.8</v>
      </c>
      <c r="T33" s="4">
        <v>38</v>
      </c>
      <c r="U33" s="4">
        <v>58</v>
      </c>
      <c r="V33" s="4">
        <v>68</v>
      </c>
      <c r="W33" s="4">
        <v>32</v>
      </c>
      <c r="X33" s="1">
        <f t="shared" si="0"/>
        <v>753.6</v>
      </c>
      <c r="Y33" s="1">
        <f t="shared" si="1"/>
        <v>640.56</v>
      </c>
      <c r="Z33" s="4">
        <v>4.8</v>
      </c>
      <c r="AA33" s="4">
        <v>4.8</v>
      </c>
      <c r="AB33" s="1">
        <f t="shared" si="2"/>
        <v>650.16</v>
      </c>
      <c r="AC33" s="1">
        <v>110</v>
      </c>
      <c r="AD33" s="1">
        <f t="shared" si="3"/>
        <v>239.84</v>
      </c>
    </row>
    <row r="34" s="1" customFormat="1" ht="12" spans="1:30">
      <c r="A34" s="4">
        <v>33</v>
      </c>
      <c r="B34" s="1" t="s">
        <v>3718</v>
      </c>
      <c r="C34" s="1" t="s">
        <v>34</v>
      </c>
      <c r="D34" s="1" t="s">
        <v>4300</v>
      </c>
      <c r="E34" s="1" t="s">
        <v>4365</v>
      </c>
      <c r="F34" s="1" t="s">
        <v>4366</v>
      </c>
      <c r="G34" s="1" t="s">
        <v>38</v>
      </c>
      <c r="H34" s="1" t="s">
        <v>39</v>
      </c>
      <c r="I34" s="4">
        <v>32</v>
      </c>
      <c r="J34" s="4">
        <v>49</v>
      </c>
      <c r="K34" s="4">
        <v>53.8</v>
      </c>
      <c r="L34" s="4">
        <v>48</v>
      </c>
      <c r="M34" s="4">
        <v>56.2</v>
      </c>
      <c r="N34" s="4">
        <v>48.2</v>
      </c>
      <c r="O34" s="4">
        <v>28</v>
      </c>
      <c r="P34" s="4">
        <v>49.6</v>
      </c>
      <c r="Q34" s="4">
        <v>45</v>
      </c>
      <c r="R34" s="4">
        <v>98</v>
      </c>
      <c r="S34" s="4">
        <v>49.8</v>
      </c>
      <c r="T34" s="4">
        <v>38</v>
      </c>
      <c r="U34" s="4">
        <v>58</v>
      </c>
      <c r="V34" s="4">
        <v>68</v>
      </c>
      <c r="W34" s="4">
        <v>32</v>
      </c>
      <c r="X34" s="1">
        <f t="shared" si="0"/>
        <v>753.6</v>
      </c>
      <c r="Y34" s="1">
        <f t="shared" si="1"/>
        <v>640.56</v>
      </c>
      <c r="Z34" s="4">
        <v>4.8</v>
      </c>
      <c r="AA34" s="4">
        <v>4.8</v>
      </c>
      <c r="AB34" s="1">
        <f t="shared" si="2"/>
        <v>650.16</v>
      </c>
      <c r="AC34" s="1">
        <v>110</v>
      </c>
      <c r="AD34" s="1">
        <f t="shared" si="3"/>
        <v>239.84</v>
      </c>
    </row>
    <row r="35" s="1" customFormat="1" ht="12" spans="1:30">
      <c r="A35" s="4">
        <v>34</v>
      </c>
      <c r="B35" s="1" t="s">
        <v>3718</v>
      </c>
      <c r="C35" s="1" t="s">
        <v>34</v>
      </c>
      <c r="D35" s="1" t="s">
        <v>4300</v>
      </c>
      <c r="E35" s="1" t="s">
        <v>4367</v>
      </c>
      <c r="F35" s="1" t="s">
        <v>4368</v>
      </c>
      <c r="G35" s="1" t="s">
        <v>38</v>
      </c>
      <c r="H35" s="1" t="s">
        <v>39</v>
      </c>
      <c r="I35" s="4">
        <v>32</v>
      </c>
      <c r="J35" s="4">
        <v>49</v>
      </c>
      <c r="K35" s="4">
        <v>53.8</v>
      </c>
      <c r="L35" s="4">
        <v>48</v>
      </c>
      <c r="M35" s="4">
        <v>56.2</v>
      </c>
      <c r="N35" s="4">
        <v>48.2</v>
      </c>
      <c r="O35" s="4">
        <v>28</v>
      </c>
      <c r="P35" s="4">
        <v>49.6</v>
      </c>
      <c r="Q35" s="4">
        <v>45</v>
      </c>
      <c r="R35" s="4">
        <v>98</v>
      </c>
      <c r="S35" s="4">
        <v>49.8</v>
      </c>
      <c r="T35" s="4">
        <v>38</v>
      </c>
      <c r="U35" s="4">
        <v>58</v>
      </c>
      <c r="V35" s="4">
        <v>68</v>
      </c>
      <c r="W35" s="4">
        <v>32</v>
      </c>
      <c r="X35" s="1">
        <f t="shared" ref="X35:X66" si="4">SUM(I35:W35)</f>
        <v>753.6</v>
      </c>
      <c r="Y35" s="1">
        <f t="shared" ref="Y35:Y66" si="5">X35*0.85</f>
        <v>640.56</v>
      </c>
      <c r="Z35" s="4">
        <v>4.8</v>
      </c>
      <c r="AA35" s="4">
        <v>4.8</v>
      </c>
      <c r="AB35" s="1">
        <f t="shared" ref="AB35:AB66" si="6">Y35+Z35+AA35</f>
        <v>650.16</v>
      </c>
      <c r="AC35" s="1">
        <v>110</v>
      </c>
      <c r="AD35" s="1">
        <f t="shared" si="3"/>
        <v>239.84</v>
      </c>
    </row>
    <row r="36" s="1" customFormat="1" ht="12" spans="1:30">
      <c r="A36" s="4">
        <v>35</v>
      </c>
      <c r="B36" s="1" t="s">
        <v>3718</v>
      </c>
      <c r="C36" s="1" t="s">
        <v>34</v>
      </c>
      <c r="D36" s="1" t="s">
        <v>4300</v>
      </c>
      <c r="E36" s="1" t="s">
        <v>4369</v>
      </c>
      <c r="F36" s="1" t="s">
        <v>4370</v>
      </c>
      <c r="G36" s="1" t="s">
        <v>38</v>
      </c>
      <c r="H36" s="1" t="s">
        <v>39</v>
      </c>
      <c r="I36" s="4">
        <v>32</v>
      </c>
      <c r="J36" s="4">
        <v>49</v>
      </c>
      <c r="K36" s="4">
        <v>53.8</v>
      </c>
      <c r="L36" s="4">
        <v>48</v>
      </c>
      <c r="M36" s="4">
        <v>56.2</v>
      </c>
      <c r="N36" s="4">
        <v>48.2</v>
      </c>
      <c r="O36" s="4">
        <v>28</v>
      </c>
      <c r="P36" s="4">
        <v>49.6</v>
      </c>
      <c r="Q36" s="4">
        <v>45</v>
      </c>
      <c r="R36" s="4">
        <v>98</v>
      </c>
      <c r="S36" s="4">
        <v>49.8</v>
      </c>
      <c r="T36" s="4">
        <v>38</v>
      </c>
      <c r="U36" s="4">
        <v>58</v>
      </c>
      <c r="V36" s="4">
        <v>68</v>
      </c>
      <c r="W36" s="4">
        <v>32</v>
      </c>
      <c r="X36" s="1">
        <f t="shared" si="4"/>
        <v>753.6</v>
      </c>
      <c r="Y36" s="1">
        <f t="shared" si="5"/>
        <v>640.56</v>
      </c>
      <c r="Z36" s="4">
        <v>4.8</v>
      </c>
      <c r="AA36" s="4">
        <v>4.8</v>
      </c>
      <c r="AB36" s="1">
        <f t="shared" si="6"/>
        <v>650.16</v>
      </c>
      <c r="AC36" s="1">
        <v>110</v>
      </c>
      <c r="AD36" s="1">
        <f t="shared" si="3"/>
        <v>239.84</v>
      </c>
    </row>
    <row r="37" s="1" customFormat="1" ht="12" spans="1:30">
      <c r="A37" s="4">
        <v>36</v>
      </c>
      <c r="B37" s="1" t="s">
        <v>3718</v>
      </c>
      <c r="C37" s="1" t="s">
        <v>34</v>
      </c>
      <c r="D37" s="1" t="s">
        <v>4300</v>
      </c>
      <c r="E37" s="1" t="s">
        <v>4371</v>
      </c>
      <c r="F37" s="1" t="s">
        <v>4372</v>
      </c>
      <c r="G37" s="1" t="s">
        <v>38</v>
      </c>
      <c r="H37" s="1" t="s">
        <v>39</v>
      </c>
      <c r="I37" s="4">
        <v>32</v>
      </c>
      <c r="J37" s="4">
        <v>49</v>
      </c>
      <c r="K37" s="4">
        <v>53.8</v>
      </c>
      <c r="L37" s="4">
        <v>48</v>
      </c>
      <c r="M37" s="4">
        <v>56.2</v>
      </c>
      <c r="N37" s="4">
        <v>48.2</v>
      </c>
      <c r="O37" s="4">
        <v>28</v>
      </c>
      <c r="P37" s="4">
        <v>49.6</v>
      </c>
      <c r="Q37" s="4">
        <v>45</v>
      </c>
      <c r="R37" s="4">
        <v>98</v>
      </c>
      <c r="S37" s="4">
        <v>49.8</v>
      </c>
      <c r="T37" s="4">
        <v>38</v>
      </c>
      <c r="U37" s="4">
        <v>58</v>
      </c>
      <c r="V37" s="4">
        <v>68</v>
      </c>
      <c r="W37" s="4">
        <v>32</v>
      </c>
      <c r="X37" s="1">
        <f t="shared" si="4"/>
        <v>753.6</v>
      </c>
      <c r="Y37" s="1">
        <f t="shared" si="5"/>
        <v>640.56</v>
      </c>
      <c r="Z37" s="4">
        <v>4.8</v>
      </c>
      <c r="AA37" s="4">
        <v>4.8</v>
      </c>
      <c r="AB37" s="1">
        <f t="shared" si="6"/>
        <v>650.16</v>
      </c>
      <c r="AC37" s="1">
        <v>110</v>
      </c>
      <c r="AD37" s="1">
        <f t="shared" ref="AD37:AD68" si="7">G37-AB37-AC37</f>
        <v>239.84</v>
      </c>
    </row>
    <row r="38" s="1" customFormat="1" ht="12" spans="1:30">
      <c r="A38" s="4">
        <v>37</v>
      </c>
      <c r="B38" s="1" t="s">
        <v>3718</v>
      </c>
      <c r="C38" s="1" t="s">
        <v>34</v>
      </c>
      <c r="D38" s="1" t="s">
        <v>4300</v>
      </c>
      <c r="E38" s="1" t="s">
        <v>4373</v>
      </c>
      <c r="F38" s="1" t="s">
        <v>4374</v>
      </c>
      <c r="G38" s="1" t="s">
        <v>38</v>
      </c>
      <c r="H38" s="1" t="s">
        <v>39</v>
      </c>
      <c r="I38" s="4">
        <v>32</v>
      </c>
      <c r="J38" s="4">
        <v>49</v>
      </c>
      <c r="K38" s="4">
        <v>53.8</v>
      </c>
      <c r="L38" s="4">
        <v>48</v>
      </c>
      <c r="M38" s="4">
        <v>56.2</v>
      </c>
      <c r="N38" s="4">
        <v>48.2</v>
      </c>
      <c r="O38" s="4">
        <v>28</v>
      </c>
      <c r="P38" s="4">
        <v>49.6</v>
      </c>
      <c r="Q38" s="4">
        <v>45</v>
      </c>
      <c r="R38" s="4">
        <v>98</v>
      </c>
      <c r="S38" s="4">
        <v>49.8</v>
      </c>
      <c r="T38" s="4">
        <v>38</v>
      </c>
      <c r="U38" s="4">
        <v>58</v>
      </c>
      <c r="V38" s="4">
        <v>68</v>
      </c>
      <c r="W38" s="4">
        <v>32</v>
      </c>
      <c r="X38" s="1">
        <f t="shared" si="4"/>
        <v>753.6</v>
      </c>
      <c r="Y38" s="1">
        <f t="shared" si="5"/>
        <v>640.56</v>
      </c>
      <c r="Z38" s="4">
        <v>4.8</v>
      </c>
      <c r="AA38" s="4">
        <v>4.8</v>
      </c>
      <c r="AB38" s="1">
        <f t="shared" si="6"/>
        <v>650.16</v>
      </c>
      <c r="AC38" s="1">
        <v>110</v>
      </c>
      <c r="AD38" s="1">
        <f t="shared" si="7"/>
        <v>239.84</v>
      </c>
    </row>
    <row r="39" s="1" customFormat="1" ht="12" spans="1:30">
      <c r="A39" s="4">
        <v>38</v>
      </c>
      <c r="B39" s="1" t="s">
        <v>3718</v>
      </c>
      <c r="C39" s="1" t="s">
        <v>34</v>
      </c>
      <c r="D39" s="1" t="s">
        <v>4300</v>
      </c>
      <c r="E39" s="1" t="s">
        <v>4375</v>
      </c>
      <c r="F39" s="1" t="s">
        <v>4376</v>
      </c>
      <c r="G39" s="1" t="s">
        <v>38</v>
      </c>
      <c r="H39" s="1" t="s">
        <v>39</v>
      </c>
      <c r="I39" s="4">
        <v>32</v>
      </c>
      <c r="J39" s="4">
        <v>49</v>
      </c>
      <c r="K39" s="4">
        <v>53.8</v>
      </c>
      <c r="L39" s="4">
        <v>48</v>
      </c>
      <c r="M39" s="4">
        <v>56.2</v>
      </c>
      <c r="N39" s="4">
        <v>48.2</v>
      </c>
      <c r="O39" s="4">
        <v>28</v>
      </c>
      <c r="P39" s="4">
        <v>49.6</v>
      </c>
      <c r="Q39" s="4">
        <v>45</v>
      </c>
      <c r="R39" s="4">
        <v>98</v>
      </c>
      <c r="S39" s="4">
        <v>49.8</v>
      </c>
      <c r="T39" s="4">
        <v>38</v>
      </c>
      <c r="U39" s="4">
        <v>58</v>
      </c>
      <c r="V39" s="4">
        <v>68</v>
      </c>
      <c r="W39" s="4">
        <v>32</v>
      </c>
      <c r="X39" s="1">
        <f t="shared" si="4"/>
        <v>753.6</v>
      </c>
      <c r="Y39" s="1">
        <f t="shared" si="5"/>
        <v>640.56</v>
      </c>
      <c r="Z39" s="4">
        <v>4.8</v>
      </c>
      <c r="AA39" s="4">
        <v>4.8</v>
      </c>
      <c r="AB39" s="1">
        <f t="shared" si="6"/>
        <v>650.16</v>
      </c>
      <c r="AC39" s="1">
        <v>110</v>
      </c>
      <c r="AD39" s="1">
        <f t="shared" si="7"/>
        <v>239.84</v>
      </c>
    </row>
    <row r="40" s="1" customFormat="1" ht="12" spans="1:30">
      <c r="A40" s="4">
        <v>39</v>
      </c>
      <c r="B40" s="1" t="s">
        <v>3718</v>
      </c>
      <c r="C40" s="1" t="s">
        <v>34</v>
      </c>
      <c r="D40" s="1" t="s">
        <v>4300</v>
      </c>
      <c r="E40" s="1" t="s">
        <v>4377</v>
      </c>
      <c r="F40" s="1" t="s">
        <v>4378</v>
      </c>
      <c r="G40" s="1" t="s">
        <v>38</v>
      </c>
      <c r="H40" s="1" t="s">
        <v>39</v>
      </c>
      <c r="I40" s="4">
        <v>32</v>
      </c>
      <c r="J40" s="4">
        <v>49</v>
      </c>
      <c r="K40" s="4">
        <v>53.8</v>
      </c>
      <c r="L40" s="4">
        <v>48</v>
      </c>
      <c r="M40" s="4">
        <v>56.2</v>
      </c>
      <c r="N40" s="4">
        <v>48.2</v>
      </c>
      <c r="O40" s="4">
        <v>28</v>
      </c>
      <c r="P40" s="4">
        <v>49.6</v>
      </c>
      <c r="Q40" s="4">
        <v>45</v>
      </c>
      <c r="R40" s="4">
        <v>98</v>
      </c>
      <c r="S40" s="4">
        <v>49.8</v>
      </c>
      <c r="T40" s="4">
        <v>38</v>
      </c>
      <c r="U40" s="4">
        <v>58</v>
      </c>
      <c r="V40" s="4">
        <v>68</v>
      </c>
      <c r="W40" s="4">
        <v>32</v>
      </c>
      <c r="X40" s="1">
        <f t="shared" si="4"/>
        <v>753.6</v>
      </c>
      <c r="Y40" s="1">
        <f t="shared" si="5"/>
        <v>640.56</v>
      </c>
      <c r="Z40" s="4">
        <v>4.8</v>
      </c>
      <c r="AA40" s="4">
        <v>4.8</v>
      </c>
      <c r="AB40" s="1">
        <f t="shared" si="6"/>
        <v>650.16</v>
      </c>
      <c r="AC40" s="1">
        <v>110</v>
      </c>
      <c r="AD40" s="1">
        <f t="shared" si="7"/>
        <v>239.84</v>
      </c>
    </row>
    <row r="41" s="1" customFormat="1" ht="12" spans="1:30">
      <c r="A41" s="4">
        <v>40</v>
      </c>
      <c r="B41" s="1" t="s">
        <v>3718</v>
      </c>
      <c r="C41" s="1" t="s">
        <v>34</v>
      </c>
      <c r="D41" s="1" t="s">
        <v>4300</v>
      </c>
      <c r="E41" s="1" t="s">
        <v>4379</v>
      </c>
      <c r="F41" s="1" t="s">
        <v>4380</v>
      </c>
      <c r="G41" s="1" t="s">
        <v>38</v>
      </c>
      <c r="H41" s="1" t="s">
        <v>39</v>
      </c>
      <c r="I41" s="4">
        <v>32</v>
      </c>
      <c r="J41" s="4">
        <v>49</v>
      </c>
      <c r="K41" s="4">
        <v>53.8</v>
      </c>
      <c r="L41" s="4">
        <v>48</v>
      </c>
      <c r="M41" s="4">
        <v>56.2</v>
      </c>
      <c r="N41" s="4">
        <v>48.2</v>
      </c>
      <c r="O41" s="4">
        <v>28</v>
      </c>
      <c r="P41" s="4">
        <v>49.6</v>
      </c>
      <c r="Q41" s="4">
        <v>45</v>
      </c>
      <c r="R41" s="4">
        <v>98</v>
      </c>
      <c r="S41" s="4">
        <v>49.8</v>
      </c>
      <c r="T41" s="4">
        <v>38</v>
      </c>
      <c r="U41" s="4">
        <v>58</v>
      </c>
      <c r="V41" s="4">
        <v>68</v>
      </c>
      <c r="W41" s="4">
        <v>32</v>
      </c>
      <c r="X41" s="1">
        <f t="shared" si="4"/>
        <v>753.6</v>
      </c>
      <c r="Y41" s="1">
        <f t="shared" si="5"/>
        <v>640.56</v>
      </c>
      <c r="Z41" s="4">
        <v>4.8</v>
      </c>
      <c r="AA41" s="4">
        <v>4.8</v>
      </c>
      <c r="AB41" s="1">
        <f t="shared" si="6"/>
        <v>650.16</v>
      </c>
      <c r="AC41" s="1">
        <v>110</v>
      </c>
      <c r="AD41" s="1">
        <f t="shared" si="7"/>
        <v>239.84</v>
      </c>
    </row>
    <row r="42" s="1" customFormat="1" ht="12" spans="1:30">
      <c r="A42" s="4">
        <v>41</v>
      </c>
      <c r="B42" s="1" t="s">
        <v>3718</v>
      </c>
      <c r="C42" s="1" t="s">
        <v>34</v>
      </c>
      <c r="D42" s="1" t="s">
        <v>4381</v>
      </c>
      <c r="E42" s="1" t="s">
        <v>4382</v>
      </c>
      <c r="F42" s="1" t="s">
        <v>4383</v>
      </c>
      <c r="G42" s="1" t="s">
        <v>38</v>
      </c>
      <c r="H42" s="1" t="s">
        <v>39</v>
      </c>
      <c r="I42" s="4">
        <v>32</v>
      </c>
      <c r="J42" s="4">
        <v>49</v>
      </c>
      <c r="K42" s="4">
        <v>53.8</v>
      </c>
      <c r="L42" s="4">
        <v>48</v>
      </c>
      <c r="M42" s="4">
        <v>56.2</v>
      </c>
      <c r="N42" s="4">
        <v>48.2</v>
      </c>
      <c r="O42" s="4">
        <v>28</v>
      </c>
      <c r="P42" s="4">
        <v>49.6</v>
      </c>
      <c r="Q42" s="4">
        <v>45</v>
      </c>
      <c r="R42" s="4">
        <v>98</v>
      </c>
      <c r="S42" s="4">
        <v>49.8</v>
      </c>
      <c r="T42" s="4">
        <v>38</v>
      </c>
      <c r="U42" s="4">
        <v>58</v>
      </c>
      <c r="V42" s="4">
        <v>68</v>
      </c>
      <c r="W42" s="4">
        <v>32</v>
      </c>
      <c r="X42" s="1">
        <f t="shared" si="4"/>
        <v>753.6</v>
      </c>
      <c r="Y42" s="1">
        <f t="shared" si="5"/>
        <v>640.56</v>
      </c>
      <c r="Z42" s="4">
        <v>4.8</v>
      </c>
      <c r="AA42" s="4">
        <v>4.8</v>
      </c>
      <c r="AB42" s="1">
        <f t="shared" si="6"/>
        <v>650.16</v>
      </c>
      <c r="AC42" s="1">
        <v>110</v>
      </c>
      <c r="AD42" s="1">
        <f t="shared" si="7"/>
        <v>239.84</v>
      </c>
    </row>
    <row r="43" s="1" customFormat="1" ht="12" spans="1:30">
      <c r="A43" s="4">
        <v>42</v>
      </c>
      <c r="B43" s="1" t="s">
        <v>3718</v>
      </c>
      <c r="C43" s="1" t="s">
        <v>34</v>
      </c>
      <c r="D43" s="1" t="s">
        <v>4381</v>
      </c>
      <c r="E43" s="1" t="s">
        <v>4384</v>
      </c>
      <c r="F43" s="1" t="s">
        <v>4385</v>
      </c>
      <c r="G43" s="1" t="s">
        <v>38</v>
      </c>
      <c r="H43" s="1" t="s">
        <v>39</v>
      </c>
      <c r="I43" s="4">
        <v>32</v>
      </c>
      <c r="J43" s="4">
        <v>49</v>
      </c>
      <c r="K43" s="4">
        <v>53.8</v>
      </c>
      <c r="L43" s="4">
        <v>48</v>
      </c>
      <c r="M43" s="4">
        <v>56.2</v>
      </c>
      <c r="N43" s="4">
        <v>48.2</v>
      </c>
      <c r="O43" s="4">
        <v>28</v>
      </c>
      <c r="P43" s="4">
        <v>49.6</v>
      </c>
      <c r="Q43" s="4">
        <v>45</v>
      </c>
      <c r="R43" s="4">
        <v>98</v>
      </c>
      <c r="S43" s="4">
        <v>49.8</v>
      </c>
      <c r="T43" s="4">
        <v>38</v>
      </c>
      <c r="U43" s="4">
        <v>58</v>
      </c>
      <c r="V43" s="4">
        <v>68</v>
      </c>
      <c r="W43" s="4">
        <v>32</v>
      </c>
      <c r="X43" s="1">
        <f t="shared" si="4"/>
        <v>753.6</v>
      </c>
      <c r="Y43" s="1">
        <f t="shared" si="5"/>
        <v>640.56</v>
      </c>
      <c r="Z43" s="4">
        <v>4.8</v>
      </c>
      <c r="AA43" s="4">
        <v>4.8</v>
      </c>
      <c r="AB43" s="1">
        <f t="shared" si="6"/>
        <v>650.16</v>
      </c>
      <c r="AC43" s="1">
        <v>110</v>
      </c>
      <c r="AD43" s="1">
        <f t="shared" si="7"/>
        <v>239.84</v>
      </c>
    </row>
    <row r="44" s="1" customFormat="1" ht="12" spans="1:30">
      <c r="A44" s="4">
        <v>43</v>
      </c>
      <c r="B44" s="1" t="s">
        <v>3718</v>
      </c>
      <c r="C44" s="1" t="s">
        <v>34</v>
      </c>
      <c r="D44" s="1" t="s">
        <v>4381</v>
      </c>
      <c r="E44" s="1" t="s">
        <v>4386</v>
      </c>
      <c r="F44" s="1" t="s">
        <v>4387</v>
      </c>
      <c r="G44" s="1" t="s">
        <v>38</v>
      </c>
      <c r="H44" s="1" t="s">
        <v>39</v>
      </c>
      <c r="I44" s="4">
        <v>32</v>
      </c>
      <c r="J44" s="4">
        <v>49</v>
      </c>
      <c r="K44" s="4">
        <v>53.8</v>
      </c>
      <c r="L44" s="4">
        <v>48</v>
      </c>
      <c r="M44" s="4">
        <v>56.2</v>
      </c>
      <c r="N44" s="4">
        <v>48.2</v>
      </c>
      <c r="O44" s="4">
        <v>28</v>
      </c>
      <c r="P44" s="4">
        <v>49.6</v>
      </c>
      <c r="Q44" s="4">
        <v>45</v>
      </c>
      <c r="R44" s="4">
        <v>98</v>
      </c>
      <c r="S44" s="4">
        <v>49.8</v>
      </c>
      <c r="T44" s="4">
        <v>38</v>
      </c>
      <c r="U44" s="4">
        <v>58</v>
      </c>
      <c r="V44" s="4">
        <v>68</v>
      </c>
      <c r="W44" s="4">
        <v>32</v>
      </c>
      <c r="X44" s="1">
        <f t="shared" si="4"/>
        <v>753.6</v>
      </c>
      <c r="Y44" s="1">
        <f t="shared" si="5"/>
        <v>640.56</v>
      </c>
      <c r="Z44" s="4">
        <v>4.8</v>
      </c>
      <c r="AA44" s="4">
        <v>4.8</v>
      </c>
      <c r="AB44" s="1">
        <f t="shared" si="6"/>
        <v>650.16</v>
      </c>
      <c r="AC44" s="1">
        <v>110</v>
      </c>
      <c r="AD44" s="1">
        <f t="shared" si="7"/>
        <v>239.84</v>
      </c>
    </row>
    <row r="45" s="1" customFormat="1" ht="12" spans="1:30">
      <c r="A45" s="4">
        <v>44</v>
      </c>
      <c r="B45" s="1" t="s">
        <v>3718</v>
      </c>
      <c r="C45" s="1" t="s">
        <v>34</v>
      </c>
      <c r="D45" s="1" t="s">
        <v>4381</v>
      </c>
      <c r="E45" s="1" t="s">
        <v>4388</v>
      </c>
      <c r="F45" s="1" t="s">
        <v>4389</v>
      </c>
      <c r="G45" s="1" t="s">
        <v>38</v>
      </c>
      <c r="H45" s="1" t="s">
        <v>39</v>
      </c>
      <c r="I45" s="4">
        <v>32</v>
      </c>
      <c r="J45" s="4">
        <v>49</v>
      </c>
      <c r="K45" s="4">
        <v>53.8</v>
      </c>
      <c r="L45" s="4">
        <v>48</v>
      </c>
      <c r="M45" s="4">
        <v>56.2</v>
      </c>
      <c r="N45" s="4">
        <v>48.2</v>
      </c>
      <c r="O45" s="4">
        <v>28</v>
      </c>
      <c r="P45" s="4">
        <v>49.6</v>
      </c>
      <c r="Q45" s="4">
        <v>45</v>
      </c>
      <c r="R45" s="4">
        <v>98</v>
      </c>
      <c r="S45" s="4">
        <v>49.8</v>
      </c>
      <c r="T45" s="4">
        <v>38</v>
      </c>
      <c r="U45" s="4">
        <v>58</v>
      </c>
      <c r="V45" s="4">
        <v>68</v>
      </c>
      <c r="W45" s="4">
        <v>32</v>
      </c>
      <c r="X45" s="1">
        <f t="shared" si="4"/>
        <v>753.6</v>
      </c>
      <c r="Y45" s="1">
        <f t="shared" si="5"/>
        <v>640.56</v>
      </c>
      <c r="Z45" s="4">
        <v>4.8</v>
      </c>
      <c r="AA45" s="4">
        <v>4.8</v>
      </c>
      <c r="AB45" s="1">
        <f t="shared" si="6"/>
        <v>650.16</v>
      </c>
      <c r="AC45" s="1">
        <v>110</v>
      </c>
      <c r="AD45" s="1">
        <f t="shared" si="7"/>
        <v>239.84</v>
      </c>
    </row>
    <row r="46" s="1" customFormat="1" ht="12" spans="1:30">
      <c r="A46" s="4">
        <v>45</v>
      </c>
      <c r="B46" s="1" t="s">
        <v>3718</v>
      </c>
      <c r="C46" s="1" t="s">
        <v>34</v>
      </c>
      <c r="D46" s="1" t="s">
        <v>4381</v>
      </c>
      <c r="E46" s="1" t="s">
        <v>4390</v>
      </c>
      <c r="F46" s="1" t="s">
        <v>4391</v>
      </c>
      <c r="G46" s="1" t="s">
        <v>38</v>
      </c>
      <c r="H46" s="1" t="s">
        <v>39</v>
      </c>
      <c r="I46" s="4">
        <v>32</v>
      </c>
      <c r="J46" s="4">
        <v>49</v>
      </c>
      <c r="K46" s="4">
        <v>53.8</v>
      </c>
      <c r="L46" s="4">
        <v>48</v>
      </c>
      <c r="M46" s="4">
        <v>56.2</v>
      </c>
      <c r="N46" s="4">
        <v>48.2</v>
      </c>
      <c r="O46" s="4">
        <v>28</v>
      </c>
      <c r="P46" s="4">
        <v>49.6</v>
      </c>
      <c r="Q46" s="4">
        <v>45</v>
      </c>
      <c r="R46" s="4">
        <v>98</v>
      </c>
      <c r="S46" s="4">
        <v>49.8</v>
      </c>
      <c r="T46" s="4">
        <v>38</v>
      </c>
      <c r="U46" s="4">
        <v>58</v>
      </c>
      <c r="V46" s="4">
        <v>68</v>
      </c>
      <c r="W46" s="4">
        <v>32</v>
      </c>
      <c r="X46" s="1">
        <f t="shared" si="4"/>
        <v>753.6</v>
      </c>
      <c r="Y46" s="1">
        <f t="shared" si="5"/>
        <v>640.56</v>
      </c>
      <c r="Z46" s="4">
        <v>4.8</v>
      </c>
      <c r="AA46" s="4">
        <v>4.8</v>
      </c>
      <c r="AB46" s="1">
        <f t="shared" si="6"/>
        <v>650.16</v>
      </c>
      <c r="AC46" s="1">
        <v>110</v>
      </c>
      <c r="AD46" s="1">
        <f t="shared" si="7"/>
        <v>239.84</v>
      </c>
    </row>
    <row r="47" s="1" customFormat="1" ht="12" spans="1:30">
      <c r="A47" s="4">
        <v>46</v>
      </c>
      <c r="B47" s="1" t="s">
        <v>3718</v>
      </c>
      <c r="C47" s="1" t="s">
        <v>34</v>
      </c>
      <c r="D47" s="1" t="s">
        <v>4381</v>
      </c>
      <c r="E47" s="1" t="s">
        <v>4392</v>
      </c>
      <c r="F47" s="1" t="s">
        <v>4393</v>
      </c>
      <c r="G47" s="1" t="s">
        <v>38</v>
      </c>
      <c r="H47" s="1" t="s">
        <v>39</v>
      </c>
      <c r="I47" s="4">
        <v>32</v>
      </c>
      <c r="J47" s="4">
        <v>49</v>
      </c>
      <c r="K47" s="4">
        <v>53.8</v>
      </c>
      <c r="L47" s="4">
        <v>48</v>
      </c>
      <c r="M47" s="4">
        <v>56.2</v>
      </c>
      <c r="N47" s="4">
        <v>48.2</v>
      </c>
      <c r="O47" s="4">
        <v>28</v>
      </c>
      <c r="P47" s="4">
        <v>49.6</v>
      </c>
      <c r="Q47" s="4">
        <v>45</v>
      </c>
      <c r="R47" s="4">
        <v>98</v>
      </c>
      <c r="S47" s="4">
        <v>49.8</v>
      </c>
      <c r="T47" s="4">
        <v>38</v>
      </c>
      <c r="U47" s="4">
        <v>58</v>
      </c>
      <c r="V47" s="4">
        <v>68</v>
      </c>
      <c r="W47" s="4">
        <v>32</v>
      </c>
      <c r="X47" s="1">
        <f t="shared" si="4"/>
        <v>753.6</v>
      </c>
      <c r="Y47" s="1">
        <f t="shared" si="5"/>
        <v>640.56</v>
      </c>
      <c r="Z47" s="4">
        <v>4.8</v>
      </c>
      <c r="AA47" s="4">
        <v>4.8</v>
      </c>
      <c r="AB47" s="1">
        <f t="shared" si="6"/>
        <v>650.16</v>
      </c>
      <c r="AC47" s="1">
        <v>110</v>
      </c>
      <c r="AD47" s="1">
        <f t="shared" si="7"/>
        <v>239.84</v>
      </c>
    </row>
    <row r="48" s="1" customFormat="1" ht="12" spans="1:30">
      <c r="A48" s="4">
        <v>47</v>
      </c>
      <c r="B48" s="1" t="s">
        <v>3718</v>
      </c>
      <c r="C48" s="1" t="s">
        <v>34</v>
      </c>
      <c r="D48" s="1" t="s">
        <v>4381</v>
      </c>
      <c r="E48" s="1" t="s">
        <v>4394</v>
      </c>
      <c r="F48" s="1" t="s">
        <v>4395</v>
      </c>
      <c r="G48" s="1" t="s">
        <v>38</v>
      </c>
      <c r="H48" s="1" t="s">
        <v>39</v>
      </c>
      <c r="I48" s="4">
        <v>32</v>
      </c>
      <c r="J48" s="4">
        <v>49</v>
      </c>
      <c r="K48" s="4">
        <v>53.8</v>
      </c>
      <c r="L48" s="4">
        <v>48</v>
      </c>
      <c r="M48" s="4">
        <v>56.2</v>
      </c>
      <c r="N48" s="4">
        <v>48.2</v>
      </c>
      <c r="O48" s="4">
        <v>28</v>
      </c>
      <c r="P48" s="4">
        <v>49.6</v>
      </c>
      <c r="Q48" s="4">
        <v>45</v>
      </c>
      <c r="R48" s="4">
        <v>98</v>
      </c>
      <c r="S48" s="4">
        <v>49.8</v>
      </c>
      <c r="T48" s="4">
        <v>38</v>
      </c>
      <c r="U48" s="4">
        <v>58</v>
      </c>
      <c r="V48" s="4">
        <v>68</v>
      </c>
      <c r="W48" s="4">
        <v>32</v>
      </c>
      <c r="X48" s="1">
        <f t="shared" si="4"/>
        <v>753.6</v>
      </c>
      <c r="Y48" s="1">
        <f t="shared" si="5"/>
        <v>640.56</v>
      </c>
      <c r="Z48" s="4">
        <v>4.8</v>
      </c>
      <c r="AA48" s="4">
        <v>4.8</v>
      </c>
      <c r="AB48" s="1">
        <f t="shared" si="6"/>
        <v>650.16</v>
      </c>
      <c r="AC48" s="1">
        <v>110</v>
      </c>
      <c r="AD48" s="1">
        <f t="shared" si="7"/>
        <v>239.84</v>
      </c>
    </row>
    <row r="49" s="1" customFormat="1" ht="12" spans="1:30">
      <c r="A49" s="4">
        <v>48</v>
      </c>
      <c r="B49" s="1" t="s">
        <v>3718</v>
      </c>
      <c r="C49" s="1" t="s">
        <v>34</v>
      </c>
      <c r="D49" s="1" t="s">
        <v>4381</v>
      </c>
      <c r="E49" s="1" t="s">
        <v>4396</v>
      </c>
      <c r="F49" s="1" t="s">
        <v>4397</v>
      </c>
      <c r="G49" s="1" t="s">
        <v>38</v>
      </c>
      <c r="H49" s="1" t="s">
        <v>39</v>
      </c>
      <c r="I49" s="4">
        <v>32</v>
      </c>
      <c r="J49" s="4">
        <v>49</v>
      </c>
      <c r="K49" s="4">
        <v>53.8</v>
      </c>
      <c r="L49" s="4">
        <v>48</v>
      </c>
      <c r="M49" s="4">
        <v>56.2</v>
      </c>
      <c r="N49" s="4">
        <v>48.2</v>
      </c>
      <c r="O49" s="4">
        <v>28</v>
      </c>
      <c r="P49" s="4">
        <v>49.6</v>
      </c>
      <c r="Q49" s="4">
        <v>45</v>
      </c>
      <c r="R49" s="4">
        <v>98</v>
      </c>
      <c r="S49" s="4">
        <v>49.8</v>
      </c>
      <c r="T49" s="4">
        <v>38</v>
      </c>
      <c r="U49" s="4">
        <v>58</v>
      </c>
      <c r="V49" s="4">
        <v>68</v>
      </c>
      <c r="W49" s="4">
        <v>32</v>
      </c>
      <c r="X49" s="1">
        <f t="shared" si="4"/>
        <v>753.6</v>
      </c>
      <c r="Y49" s="1">
        <f t="shared" si="5"/>
        <v>640.56</v>
      </c>
      <c r="Z49" s="4">
        <v>4.8</v>
      </c>
      <c r="AA49" s="4">
        <v>4.8</v>
      </c>
      <c r="AB49" s="1">
        <f t="shared" si="6"/>
        <v>650.16</v>
      </c>
      <c r="AC49" s="1">
        <v>110</v>
      </c>
      <c r="AD49" s="1">
        <f t="shared" si="7"/>
        <v>239.84</v>
      </c>
    </row>
    <row r="50" s="1" customFormat="1" ht="12" spans="1:30">
      <c r="A50" s="4">
        <v>49</v>
      </c>
      <c r="B50" s="1" t="s">
        <v>3718</v>
      </c>
      <c r="C50" s="1" t="s">
        <v>34</v>
      </c>
      <c r="D50" s="1" t="s">
        <v>4381</v>
      </c>
      <c r="E50" s="1" t="s">
        <v>4398</v>
      </c>
      <c r="F50" s="1" t="s">
        <v>4399</v>
      </c>
      <c r="G50" s="1" t="s">
        <v>38</v>
      </c>
      <c r="H50" s="1" t="s">
        <v>39</v>
      </c>
      <c r="I50" s="4">
        <v>32</v>
      </c>
      <c r="J50" s="4">
        <v>49</v>
      </c>
      <c r="K50" s="4">
        <v>53.8</v>
      </c>
      <c r="L50" s="4">
        <v>48</v>
      </c>
      <c r="M50" s="4">
        <v>56.2</v>
      </c>
      <c r="N50" s="4">
        <v>48.2</v>
      </c>
      <c r="O50" s="4">
        <v>28</v>
      </c>
      <c r="P50" s="4">
        <v>49.6</v>
      </c>
      <c r="Q50" s="4">
        <v>45</v>
      </c>
      <c r="R50" s="4">
        <v>98</v>
      </c>
      <c r="S50" s="4">
        <v>49.8</v>
      </c>
      <c r="T50" s="4">
        <v>38</v>
      </c>
      <c r="U50" s="4">
        <v>58</v>
      </c>
      <c r="V50" s="4">
        <v>68</v>
      </c>
      <c r="W50" s="4">
        <v>32</v>
      </c>
      <c r="X50" s="1">
        <f t="shared" si="4"/>
        <v>753.6</v>
      </c>
      <c r="Y50" s="1">
        <f t="shared" si="5"/>
        <v>640.56</v>
      </c>
      <c r="Z50" s="4">
        <v>4.8</v>
      </c>
      <c r="AA50" s="4">
        <v>4.8</v>
      </c>
      <c r="AB50" s="1">
        <f t="shared" si="6"/>
        <v>650.16</v>
      </c>
      <c r="AC50" s="1">
        <v>110</v>
      </c>
      <c r="AD50" s="1">
        <f t="shared" si="7"/>
        <v>239.84</v>
      </c>
    </row>
    <row r="51" s="1" customFormat="1" ht="12" spans="1:30">
      <c r="A51" s="4">
        <v>50</v>
      </c>
      <c r="B51" s="1" t="s">
        <v>3718</v>
      </c>
      <c r="C51" s="1" t="s">
        <v>34</v>
      </c>
      <c r="D51" s="1" t="s">
        <v>4381</v>
      </c>
      <c r="E51" s="1" t="s">
        <v>4400</v>
      </c>
      <c r="F51" s="1" t="s">
        <v>4401</v>
      </c>
      <c r="G51" s="1" t="s">
        <v>38</v>
      </c>
      <c r="H51" s="1" t="s">
        <v>39</v>
      </c>
      <c r="I51" s="4">
        <v>32</v>
      </c>
      <c r="J51" s="4">
        <v>49</v>
      </c>
      <c r="K51" s="4">
        <v>53.8</v>
      </c>
      <c r="L51" s="4">
        <v>48</v>
      </c>
      <c r="M51" s="4">
        <v>56.2</v>
      </c>
      <c r="N51" s="4">
        <v>48.2</v>
      </c>
      <c r="O51" s="4">
        <v>28</v>
      </c>
      <c r="P51" s="4">
        <v>49.6</v>
      </c>
      <c r="Q51" s="4">
        <v>45</v>
      </c>
      <c r="R51" s="4">
        <v>98</v>
      </c>
      <c r="S51" s="4">
        <v>49.8</v>
      </c>
      <c r="T51" s="4">
        <v>38</v>
      </c>
      <c r="U51" s="4">
        <v>58</v>
      </c>
      <c r="V51" s="4">
        <v>68</v>
      </c>
      <c r="W51" s="4">
        <v>32</v>
      </c>
      <c r="X51" s="1">
        <f t="shared" si="4"/>
        <v>753.6</v>
      </c>
      <c r="Y51" s="1">
        <f t="shared" si="5"/>
        <v>640.56</v>
      </c>
      <c r="Z51" s="4">
        <v>4.8</v>
      </c>
      <c r="AA51" s="4">
        <v>4.8</v>
      </c>
      <c r="AB51" s="1">
        <f t="shared" si="6"/>
        <v>650.16</v>
      </c>
      <c r="AC51" s="1">
        <v>110</v>
      </c>
      <c r="AD51" s="1">
        <f t="shared" si="7"/>
        <v>239.84</v>
      </c>
    </row>
    <row r="52" s="1" customFormat="1" ht="12" spans="1:30">
      <c r="A52" s="4">
        <v>51</v>
      </c>
      <c r="B52" s="1" t="s">
        <v>3718</v>
      </c>
      <c r="C52" s="1" t="s">
        <v>34</v>
      </c>
      <c r="D52" s="1" t="s">
        <v>4381</v>
      </c>
      <c r="E52" s="1" t="s">
        <v>4402</v>
      </c>
      <c r="F52" s="1" t="s">
        <v>4403</v>
      </c>
      <c r="G52" s="1" t="s">
        <v>38</v>
      </c>
      <c r="H52" s="1" t="s">
        <v>39</v>
      </c>
      <c r="I52" s="4">
        <v>32</v>
      </c>
      <c r="J52" s="4">
        <v>49</v>
      </c>
      <c r="K52" s="4">
        <v>53.8</v>
      </c>
      <c r="L52" s="4">
        <v>48</v>
      </c>
      <c r="M52" s="4">
        <v>56.2</v>
      </c>
      <c r="N52" s="4">
        <v>48.2</v>
      </c>
      <c r="O52" s="4">
        <v>28</v>
      </c>
      <c r="P52" s="4">
        <v>49.6</v>
      </c>
      <c r="Q52" s="4">
        <v>45</v>
      </c>
      <c r="R52" s="4">
        <v>98</v>
      </c>
      <c r="S52" s="4">
        <v>49.8</v>
      </c>
      <c r="T52" s="4">
        <v>38</v>
      </c>
      <c r="U52" s="4">
        <v>58</v>
      </c>
      <c r="V52" s="4">
        <v>68</v>
      </c>
      <c r="W52" s="4">
        <v>32</v>
      </c>
      <c r="X52" s="1">
        <f t="shared" si="4"/>
        <v>753.6</v>
      </c>
      <c r="Y52" s="1">
        <f t="shared" si="5"/>
        <v>640.56</v>
      </c>
      <c r="Z52" s="4">
        <v>4.8</v>
      </c>
      <c r="AA52" s="4">
        <v>4.8</v>
      </c>
      <c r="AB52" s="1">
        <f t="shared" si="6"/>
        <v>650.16</v>
      </c>
      <c r="AC52" s="1">
        <v>110</v>
      </c>
      <c r="AD52" s="1">
        <f t="shared" si="7"/>
        <v>239.84</v>
      </c>
    </row>
    <row r="53" s="1" customFormat="1" ht="12" spans="1:30">
      <c r="A53" s="4">
        <v>52</v>
      </c>
      <c r="B53" s="1" t="s">
        <v>3718</v>
      </c>
      <c r="C53" s="1" t="s">
        <v>34</v>
      </c>
      <c r="D53" s="1" t="s">
        <v>4381</v>
      </c>
      <c r="E53" s="1" t="s">
        <v>4404</v>
      </c>
      <c r="F53" s="1" t="s">
        <v>4405</v>
      </c>
      <c r="G53" s="1" t="s">
        <v>38</v>
      </c>
      <c r="H53" s="1" t="s">
        <v>39</v>
      </c>
      <c r="I53" s="4">
        <v>32</v>
      </c>
      <c r="J53" s="4">
        <v>49</v>
      </c>
      <c r="K53" s="4">
        <v>53.8</v>
      </c>
      <c r="L53" s="4">
        <v>48</v>
      </c>
      <c r="M53" s="4">
        <v>56.2</v>
      </c>
      <c r="N53" s="4">
        <v>48.2</v>
      </c>
      <c r="O53" s="4">
        <v>28</v>
      </c>
      <c r="P53" s="4">
        <v>49.6</v>
      </c>
      <c r="Q53" s="4">
        <v>45</v>
      </c>
      <c r="R53" s="4">
        <v>98</v>
      </c>
      <c r="S53" s="4">
        <v>49.8</v>
      </c>
      <c r="T53" s="4">
        <v>38</v>
      </c>
      <c r="U53" s="4">
        <v>58</v>
      </c>
      <c r="V53" s="4">
        <v>68</v>
      </c>
      <c r="W53" s="4">
        <v>32</v>
      </c>
      <c r="X53" s="1">
        <f t="shared" si="4"/>
        <v>753.6</v>
      </c>
      <c r="Y53" s="1">
        <f t="shared" si="5"/>
        <v>640.56</v>
      </c>
      <c r="Z53" s="4">
        <v>4.8</v>
      </c>
      <c r="AA53" s="4">
        <v>4.8</v>
      </c>
      <c r="AB53" s="1">
        <f t="shared" si="6"/>
        <v>650.16</v>
      </c>
      <c r="AC53" s="1">
        <v>110</v>
      </c>
      <c r="AD53" s="1">
        <f t="shared" si="7"/>
        <v>239.84</v>
      </c>
    </row>
    <row r="54" s="1" customFormat="1" ht="12" spans="1:30">
      <c r="A54" s="4">
        <v>53</v>
      </c>
      <c r="B54" s="1" t="s">
        <v>3718</v>
      </c>
      <c r="C54" s="1" t="s">
        <v>34</v>
      </c>
      <c r="D54" s="1" t="s">
        <v>4381</v>
      </c>
      <c r="E54" s="1" t="s">
        <v>4406</v>
      </c>
      <c r="F54" s="1" t="s">
        <v>4407</v>
      </c>
      <c r="G54" s="1" t="s">
        <v>38</v>
      </c>
      <c r="H54" s="1" t="s">
        <v>39</v>
      </c>
      <c r="I54" s="4">
        <v>32</v>
      </c>
      <c r="J54" s="4">
        <v>49</v>
      </c>
      <c r="K54" s="4">
        <v>53.8</v>
      </c>
      <c r="L54" s="4">
        <v>48</v>
      </c>
      <c r="M54" s="4">
        <v>56.2</v>
      </c>
      <c r="N54" s="4">
        <v>48.2</v>
      </c>
      <c r="O54" s="4">
        <v>28</v>
      </c>
      <c r="P54" s="4">
        <v>49.6</v>
      </c>
      <c r="Q54" s="4">
        <v>45</v>
      </c>
      <c r="R54" s="4">
        <v>98</v>
      </c>
      <c r="S54" s="4">
        <v>49.8</v>
      </c>
      <c r="T54" s="4">
        <v>38</v>
      </c>
      <c r="U54" s="4">
        <v>58</v>
      </c>
      <c r="V54" s="4">
        <v>68</v>
      </c>
      <c r="W54" s="4">
        <v>32</v>
      </c>
      <c r="X54" s="1">
        <f t="shared" si="4"/>
        <v>753.6</v>
      </c>
      <c r="Y54" s="1">
        <f t="shared" si="5"/>
        <v>640.56</v>
      </c>
      <c r="Z54" s="4">
        <v>4.8</v>
      </c>
      <c r="AA54" s="4">
        <v>4.8</v>
      </c>
      <c r="AB54" s="1">
        <f t="shared" si="6"/>
        <v>650.16</v>
      </c>
      <c r="AC54" s="1">
        <v>110</v>
      </c>
      <c r="AD54" s="1">
        <f t="shared" si="7"/>
        <v>239.84</v>
      </c>
    </row>
    <row r="55" s="1" customFormat="1" ht="12" spans="1:30">
      <c r="A55" s="4">
        <v>54</v>
      </c>
      <c r="B55" s="1" t="s">
        <v>3718</v>
      </c>
      <c r="C55" s="1" t="s">
        <v>34</v>
      </c>
      <c r="D55" s="1" t="s">
        <v>4381</v>
      </c>
      <c r="E55" s="1" t="s">
        <v>4408</v>
      </c>
      <c r="F55" s="1" t="s">
        <v>4409</v>
      </c>
      <c r="G55" s="1" t="s">
        <v>38</v>
      </c>
      <c r="H55" s="1" t="s">
        <v>39</v>
      </c>
      <c r="I55" s="4">
        <v>32</v>
      </c>
      <c r="J55" s="4">
        <v>49</v>
      </c>
      <c r="K55" s="4">
        <v>53.8</v>
      </c>
      <c r="L55" s="4">
        <v>48</v>
      </c>
      <c r="M55" s="4">
        <v>56.2</v>
      </c>
      <c r="N55" s="4">
        <v>48.2</v>
      </c>
      <c r="O55" s="4">
        <v>28</v>
      </c>
      <c r="P55" s="4">
        <v>49.6</v>
      </c>
      <c r="Q55" s="4">
        <v>45</v>
      </c>
      <c r="R55" s="4">
        <v>98</v>
      </c>
      <c r="S55" s="4">
        <v>49.8</v>
      </c>
      <c r="T55" s="4">
        <v>38</v>
      </c>
      <c r="U55" s="4">
        <v>58</v>
      </c>
      <c r="V55" s="4">
        <v>68</v>
      </c>
      <c r="W55" s="4">
        <v>32</v>
      </c>
      <c r="X55" s="1">
        <f t="shared" si="4"/>
        <v>753.6</v>
      </c>
      <c r="Y55" s="1">
        <f t="shared" si="5"/>
        <v>640.56</v>
      </c>
      <c r="Z55" s="4">
        <v>4.8</v>
      </c>
      <c r="AA55" s="4">
        <v>4.8</v>
      </c>
      <c r="AB55" s="1">
        <f t="shared" si="6"/>
        <v>650.16</v>
      </c>
      <c r="AC55" s="1">
        <v>110</v>
      </c>
      <c r="AD55" s="1">
        <f t="shared" si="7"/>
        <v>239.84</v>
      </c>
    </row>
    <row r="56" s="1" customFormat="1" ht="12" spans="1:30">
      <c r="A56" s="4">
        <v>55</v>
      </c>
      <c r="B56" s="1" t="s">
        <v>3718</v>
      </c>
      <c r="C56" s="1" t="s">
        <v>34</v>
      </c>
      <c r="D56" s="1" t="s">
        <v>4381</v>
      </c>
      <c r="E56" s="1" t="s">
        <v>4410</v>
      </c>
      <c r="F56" s="1" t="s">
        <v>4411</v>
      </c>
      <c r="G56" s="1" t="s">
        <v>38</v>
      </c>
      <c r="H56" s="1" t="s">
        <v>39</v>
      </c>
      <c r="I56" s="4">
        <v>32</v>
      </c>
      <c r="J56" s="4">
        <v>49</v>
      </c>
      <c r="K56" s="4">
        <v>53.8</v>
      </c>
      <c r="L56" s="4">
        <v>48</v>
      </c>
      <c r="M56" s="4">
        <v>56.2</v>
      </c>
      <c r="N56" s="4">
        <v>48.2</v>
      </c>
      <c r="O56" s="4">
        <v>28</v>
      </c>
      <c r="P56" s="4">
        <v>49.6</v>
      </c>
      <c r="Q56" s="4">
        <v>45</v>
      </c>
      <c r="R56" s="4">
        <v>98</v>
      </c>
      <c r="S56" s="4">
        <v>49.8</v>
      </c>
      <c r="T56" s="4">
        <v>38</v>
      </c>
      <c r="U56" s="4">
        <v>58</v>
      </c>
      <c r="V56" s="4">
        <v>68</v>
      </c>
      <c r="W56" s="4">
        <v>32</v>
      </c>
      <c r="X56" s="1">
        <f t="shared" si="4"/>
        <v>753.6</v>
      </c>
      <c r="Y56" s="1">
        <f t="shared" si="5"/>
        <v>640.56</v>
      </c>
      <c r="Z56" s="4">
        <v>4.8</v>
      </c>
      <c r="AA56" s="4">
        <v>4.8</v>
      </c>
      <c r="AB56" s="1">
        <f t="shared" si="6"/>
        <v>650.16</v>
      </c>
      <c r="AC56" s="1">
        <v>110</v>
      </c>
      <c r="AD56" s="1">
        <f t="shared" si="7"/>
        <v>239.84</v>
      </c>
    </row>
    <row r="57" s="1" customFormat="1" ht="12" spans="1:30">
      <c r="A57" s="4">
        <v>56</v>
      </c>
      <c r="B57" s="1" t="s">
        <v>3718</v>
      </c>
      <c r="C57" s="1" t="s">
        <v>34</v>
      </c>
      <c r="D57" s="1" t="s">
        <v>4381</v>
      </c>
      <c r="E57" s="1" t="s">
        <v>4412</v>
      </c>
      <c r="F57" s="1" t="s">
        <v>4413</v>
      </c>
      <c r="G57" s="1" t="s">
        <v>38</v>
      </c>
      <c r="H57" s="1" t="s">
        <v>39</v>
      </c>
      <c r="I57" s="4">
        <v>32</v>
      </c>
      <c r="J57" s="4">
        <v>49</v>
      </c>
      <c r="K57" s="4">
        <v>53.8</v>
      </c>
      <c r="L57" s="4">
        <v>48</v>
      </c>
      <c r="M57" s="4">
        <v>56.2</v>
      </c>
      <c r="N57" s="4">
        <v>48.2</v>
      </c>
      <c r="O57" s="4">
        <v>28</v>
      </c>
      <c r="P57" s="4">
        <v>49.6</v>
      </c>
      <c r="Q57" s="4">
        <v>45</v>
      </c>
      <c r="R57" s="4">
        <v>98</v>
      </c>
      <c r="S57" s="4">
        <v>49.8</v>
      </c>
      <c r="T57" s="4">
        <v>38</v>
      </c>
      <c r="U57" s="4">
        <v>58</v>
      </c>
      <c r="V57" s="4">
        <v>68</v>
      </c>
      <c r="W57" s="4">
        <v>32</v>
      </c>
      <c r="X57" s="1">
        <f t="shared" si="4"/>
        <v>753.6</v>
      </c>
      <c r="Y57" s="1">
        <f t="shared" si="5"/>
        <v>640.56</v>
      </c>
      <c r="Z57" s="4">
        <v>4.8</v>
      </c>
      <c r="AA57" s="4">
        <v>4.8</v>
      </c>
      <c r="AB57" s="1">
        <f t="shared" si="6"/>
        <v>650.16</v>
      </c>
      <c r="AC57" s="1">
        <v>110</v>
      </c>
      <c r="AD57" s="1">
        <f t="shared" si="7"/>
        <v>239.84</v>
      </c>
    </row>
    <row r="58" s="1" customFormat="1" ht="12" spans="1:30">
      <c r="A58" s="4">
        <v>57</v>
      </c>
      <c r="B58" s="1" t="s">
        <v>3718</v>
      </c>
      <c r="C58" s="1" t="s">
        <v>34</v>
      </c>
      <c r="D58" s="1" t="s">
        <v>4381</v>
      </c>
      <c r="E58" s="1" t="s">
        <v>4414</v>
      </c>
      <c r="F58" s="1" t="s">
        <v>4415</v>
      </c>
      <c r="G58" s="1" t="s">
        <v>38</v>
      </c>
      <c r="H58" s="1" t="s">
        <v>39</v>
      </c>
      <c r="I58" s="4">
        <v>32</v>
      </c>
      <c r="J58" s="4">
        <v>49</v>
      </c>
      <c r="K58" s="4">
        <v>53.8</v>
      </c>
      <c r="L58" s="4">
        <v>48</v>
      </c>
      <c r="M58" s="4">
        <v>56.2</v>
      </c>
      <c r="N58" s="4">
        <v>48.2</v>
      </c>
      <c r="O58" s="4">
        <v>28</v>
      </c>
      <c r="P58" s="4">
        <v>49.6</v>
      </c>
      <c r="Q58" s="4">
        <v>45</v>
      </c>
      <c r="R58" s="4">
        <v>98</v>
      </c>
      <c r="S58" s="4">
        <v>49.8</v>
      </c>
      <c r="T58" s="4">
        <v>38</v>
      </c>
      <c r="U58" s="4">
        <v>58</v>
      </c>
      <c r="V58" s="4">
        <v>68</v>
      </c>
      <c r="W58" s="4">
        <v>32</v>
      </c>
      <c r="X58" s="1">
        <f t="shared" si="4"/>
        <v>753.6</v>
      </c>
      <c r="Y58" s="1">
        <f t="shared" si="5"/>
        <v>640.56</v>
      </c>
      <c r="Z58" s="4">
        <v>4.8</v>
      </c>
      <c r="AA58" s="4">
        <v>4.8</v>
      </c>
      <c r="AB58" s="1">
        <f t="shared" si="6"/>
        <v>650.16</v>
      </c>
      <c r="AC58" s="1">
        <v>110</v>
      </c>
      <c r="AD58" s="1">
        <f t="shared" si="7"/>
        <v>239.84</v>
      </c>
    </row>
    <row r="59" s="1" customFormat="1" ht="12" spans="1:30">
      <c r="A59" s="4">
        <v>58</v>
      </c>
      <c r="B59" s="1" t="s">
        <v>3718</v>
      </c>
      <c r="C59" s="1" t="s">
        <v>34</v>
      </c>
      <c r="D59" s="1" t="s">
        <v>4381</v>
      </c>
      <c r="E59" s="1" t="s">
        <v>4416</v>
      </c>
      <c r="F59" s="1" t="s">
        <v>4417</v>
      </c>
      <c r="G59" s="1" t="s">
        <v>38</v>
      </c>
      <c r="H59" s="1" t="s">
        <v>39</v>
      </c>
      <c r="I59" s="4">
        <v>32</v>
      </c>
      <c r="J59" s="4">
        <v>49</v>
      </c>
      <c r="K59" s="4">
        <v>53.8</v>
      </c>
      <c r="L59" s="4">
        <v>48</v>
      </c>
      <c r="M59" s="4">
        <v>56.2</v>
      </c>
      <c r="N59" s="4">
        <v>48.2</v>
      </c>
      <c r="O59" s="4">
        <v>28</v>
      </c>
      <c r="P59" s="4">
        <v>49.6</v>
      </c>
      <c r="Q59" s="4">
        <v>45</v>
      </c>
      <c r="R59" s="4">
        <v>98</v>
      </c>
      <c r="S59" s="4">
        <v>49.8</v>
      </c>
      <c r="T59" s="4">
        <v>38</v>
      </c>
      <c r="U59" s="4">
        <v>58</v>
      </c>
      <c r="V59" s="4">
        <v>68</v>
      </c>
      <c r="W59" s="4">
        <v>32</v>
      </c>
      <c r="X59" s="1">
        <f t="shared" si="4"/>
        <v>753.6</v>
      </c>
      <c r="Y59" s="1">
        <f t="shared" si="5"/>
        <v>640.56</v>
      </c>
      <c r="Z59" s="4">
        <v>4.8</v>
      </c>
      <c r="AA59" s="4">
        <v>4.8</v>
      </c>
      <c r="AB59" s="1">
        <f t="shared" si="6"/>
        <v>650.16</v>
      </c>
      <c r="AC59" s="1">
        <v>110</v>
      </c>
      <c r="AD59" s="1">
        <f t="shared" si="7"/>
        <v>239.84</v>
      </c>
    </row>
    <row r="60" s="1" customFormat="1" ht="12" spans="1:30">
      <c r="A60" s="4">
        <v>59</v>
      </c>
      <c r="B60" s="1" t="s">
        <v>3718</v>
      </c>
      <c r="C60" s="1" t="s">
        <v>34</v>
      </c>
      <c r="D60" s="1" t="s">
        <v>4381</v>
      </c>
      <c r="E60" s="1" t="s">
        <v>4418</v>
      </c>
      <c r="F60" s="1" t="s">
        <v>2593</v>
      </c>
      <c r="G60" s="1" t="s">
        <v>38</v>
      </c>
      <c r="H60" s="1" t="s">
        <v>39</v>
      </c>
      <c r="I60" s="4">
        <v>32</v>
      </c>
      <c r="J60" s="4">
        <v>49</v>
      </c>
      <c r="K60" s="4">
        <v>53.8</v>
      </c>
      <c r="L60" s="4">
        <v>48</v>
      </c>
      <c r="M60" s="4">
        <v>56.2</v>
      </c>
      <c r="N60" s="4">
        <v>48.2</v>
      </c>
      <c r="O60" s="4">
        <v>28</v>
      </c>
      <c r="P60" s="4">
        <v>49.6</v>
      </c>
      <c r="Q60" s="4">
        <v>45</v>
      </c>
      <c r="R60" s="4">
        <v>98</v>
      </c>
      <c r="S60" s="4">
        <v>49.8</v>
      </c>
      <c r="T60" s="4">
        <v>38</v>
      </c>
      <c r="U60" s="4">
        <v>58</v>
      </c>
      <c r="V60" s="4">
        <v>68</v>
      </c>
      <c r="W60" s="4">
        <v>32</v>
      </c>
      <c r="X60" s="1">
        <f t="shared" si="4"/>
        <v>753.6</v>
      </c>
      <c r="Y60" s="1">
        <f t="shared" si="5"/>
        <v>640.56</v>
      </c>
      <c r="Z60" s="4">
        <v>4.8</v>
      </c>
      <c r="AA60" s="4">
        <v>4.8</v>
      </c>
      <c r="AB60" s="1">
        <f t="shared" si="6"/>
        <v>650.16</v>
      </c>
      <c r="AC60" s="1">
        <v>110</v>
      </c>
      <c r="AD60" s="1">
        <f t="shared" si="7"/>
        <v>239.84</v>
      </c>
    </row>
    <row r="61" s="1" customFormat="1" ht="12" spans="1:30">
      <c r="A61" s="4">
        <v>60</v>
      </c>
      <c r="B61" s="1" t="s">
        <v>3718</v>
      </c>
      <c r="C61" s="1" t="s">
        <v>34</v>
      </c>
      <c r="D61" s="1" t="s">
        <v>4381</v>
      </c>
      <c r="E61" s="1" t="s">
        <v>4419</v>
      </c>
      <c r="F61" s="1" t="s">
        <v>4420</v>
      </c>
      <c r="G61" s="1" t="s">
        <v>38</v>
      </c>
      <c r="H61" s="1" t="s">
        <v>39</v>
      </c>
      <c r="I61" s="4">
        <v>32</v>
      </c>
      <c r="J61" s="4">
        <v>49</v>
      </c>
      <c r="K61" s="4">
        <v>53.8</v>
      </c>
      <c r="L61" s="4">
        <v>48</v>
      </c>
      <c r="M61" s="4">
        <v>56.2</v>
      </c>
      <c r="N61" s="4">
        <v>48.2</v>
      </c>
      <c r="O61" s="4">
        <v>28</v>
      </c>
      <c r="P61" s="4">
        <v>49.6</v>
      </c>
      <c r="Q61" s="4">
        <v>45</v>
      </c>
      <c r="R61" s="4">
        <v>98</v>
      </c>
      <c r="S61" s="4">
        <v>49.8</v>
      </c>
      <c r="T61" s="4">
        <v>38</v>
      </c>
      <c r="U61" s="4">
        <v>58</v>
      </c>
      <c r="V61" s="4">
        <v>68</v>
      </c>
      <c r="W61" s="4">
        <v>32</v>
      </c>
      <c r="X61" s="1">
        <f t="shared" si="4"/>
        <v>753.6</v>
      </c>
      <c r="Y61" s="1">
        <f t="shared" si="5"/>
        <v>640.56</v>
      </c>
      <c r="Z61" s="4">
        <v>4.8</v>
      </c>
      <c r="AA61" s="4">
        <v>4.8</v>
      </c>
      <c r="AB61" s="1">
        <f t="shared" si="6"/>
        <v>650.16</v>
      </c>
      <c r="AC61" s="1">
        <v>110</v>
      </c>
      <c r="AD61" s="1">
        <f t="shared" si="7"/>
        <v>239.84</v>
      </c>
    </row>
    <row r="62" s="1" customFormat="1" ht="12" spans="1:30">
      <c r="A62" s="4">
        <v>61</v>
      </c>
      <c r="B62" s="1" t="s">
        <v>3718</v>
      </c>
      <c r="C62" s="1" t="s">
        <v>34</v>
      </c>
      <c r="D62" s="1" t="s">
        <v>4381</v>
      </c>
      <c r="E62" s="1" t="s">
        <v>4421</v>
      </c>
      <c r="F62" s="1" t="s">
        <v>4422</v>
      </c>
      <c r="G62" s="1" t="s">
        <v>38</v>
      </c>
      <c r="H62" s="1" t="s">
        <v>39</v>
      </c>
      <c r="I62" s="4">
        <v>32</v>
      </c>
      <c r="J62" s="4">
        <v>49</v>
      </c>
      <c r="K62" s="4">
        <v>53.8</v>
      </c>
      <c r="L62" s="4">
        <v>48</v>
      </c>
      <c r="M62" s="4">
        <v>56.2</v>
      </c>
      <c r="N62" s="4">
        <v>48.2</v>
      </c>
      <c r="O62" s="4">
        <v>28</v>
      </c>
      <c r="P62" s="4">
        <v>49.6</v>
      </c>
      <c r="Q62" s="4">
        <v>45</v>
      </c>
      <c r="R62" s="4">
        <v>98</v>
      </c>
      <c r="S62" s="4">
        <v>49.8</v>
      </c>
      <c r="T62" s="4">
        <v>38</v>
      </c>
      <c r="U62" s="4">
        <v>58</v>
      </c>
      <c r="V62" s="4">
        <v>68</v>
      </c>
      <c r="W62" s="4">
        <v>32</v>
      </c>
      <c r="X62" s="1">
        <f t="shared" si="4"/>
        <v>753.6</v>
      </c>
      <c r="Y62" s="1">
        <f t="shared" si="5"/>
        <v>640.56</v>
      </c>
      <c r="Z62" s="4">
        <v>4.8</v>
      </c>
      <c r="AA62" s="4">
        <v>4.8</v>
      </c>
      <c r="AB62" s="1">
        <f t="shared" si="6"/>
        <v>650.16</v>
      </c>
      <c r="AC62" s="1">
        <v>110</v>
      </c>
      <c r="AD62" s="1">
        <f t="shared" si="7"/>
        <v>239.84</v>
      </c>
    </row>
    <row r="63" s="1" customFormat="1" ht="12" spans="1:30">
      <c r="A63" s="4">
        <v>62</v>
      </c>
      <c r="B63" s="1" t="s">
        <v>3718</v>
      </c>
      <c r="C63" s="1" t="s">
        <v>34</v>
      </c>
      <c r="D63" s="1" t="s">
        <v>4381</v>
      </c>
      <c r="E63" s="1" t="s">
        <v>4423</v>
      </c>
      <c r="F63" s="1" t="s">
        <v>4424</v>
      </c>
      <c r="G63" s="1" t="s">
        <v>38</v>
      </c>
      <c r="H63" s="1" t="s">
        <v>39</v>
      </c>
      <c r="I63" s="4">
        <v>32</v>
      </c>
      <c r="J63" s="4">
        <v>49</v>
      </c>
      <c r="K63" s="4">
        <v>53.8</v>
      </c>
      <c r="L63" s="4">
        <v>48</v>
      </c>
      <c r="M63" s="4">
        <v>56.2</v>
      </c>
      <c r="N63" s="4">
        <v>48.2</v>
      </c>
      <c r="O63" s="4">
        <v>28</v>
      </c>
      <c r="P63" s="4">
        <v>49.6</v>
      </c>
      <c r="Q63" s="4">
        <v>45</v>
      </c>
      <c r="R63" s="4">
        <v>98</v>
      </c>
      <c r="S63" s="4">
        <v>49.8</v>
      </c>
      <c r="T63" s="4">
        <v>38</v>
      </c>
      <c r="U63" s="4">
        <v>58</v>
      </c>
      <c r="V63" s="4">
        <v>68</v>
      </c>
      <c r="W63" s="4">
        <v>32</v>
      </c>
      <c r="X63" s="1">
        <f t="shared" si="4"/>
        <v>753.6</v>
      </c>
      <c r="Y63" s="1">
        <f t="shared" si="5"/>
        <v>640.56</v>
      </c>
      <c r="Z63" s="4">
        <v>4.8</v>
      </c>
      <c r="AA63" s="4">
        <v>4.8</v>
      </c>
      <c r="AB63" s="1">
        <f t="shared" si="6"/>
        <v>650.16</v>
      </c>
      <c r="AC63" s="1">
        <v>110</v>
      </c>
      <c r="AD63" s="1">
        <f t="shared" si="7"/>
        <v>239.84</v>
      </c>
    </row>
    <row r="64" s="1" customFormat="1" ht="12" spans="1:30">
      <c r="A64" s="4">
        <v>63</v>
      </c>
      <c r="B64" s="1" t="s">
        <v>3718</v>
      </c>
      <c r="C64" s="1" t="s">
        <v>34</v>
      </c>
      <c r="D64" s="1" t="s">
        <v>4381</v>
      </c>
      <c r="E64" s="1" t="s">
        <v>4425</v>
      </c>
      <c r="F64" s="1" t="s">
        <v>4426</v>
      </c>
      <c r="G64" s="1" t="s">
        <v>38</v>
      </c>
      <c r="H64" s="1" t="s">
        <v>39</v>
      </c>
      <c r="I64" s="4">
        <v>32</v>
      </c>
      <c r="J64" s="4">
        <v>49</v>
      </c>
      <c r="K64" s="4">
        <v>53.8</v>
      </c>
      <c r="L64" s="4">
        <v>48</v>
      </c>
      <c r="M64" s="4">
        <v>56.2</v>
      </c>
      <c r="N64" s="4">
        <v>48.2</v>
      </c>
      <c r="O64" s="4">
        <v>28</v>
      </c>
      <c r="P64" s="4">
        <v>49.6</v>
      </c>
      <c r="Q64" s="4">
        <v>45</v>
      </c>
      <c r="R64" s="4">
        <v>98</v>
      </c>
      <c r="S64" s="4">
        <v>49.8</v>
      </c>
      <c r="T64" s="4">
        <v>38</v>
      </c>
      <c r="U64" s="4">
        <v>58</v>
      </c>
      <c r="V64" s="4">
        <v>68</v>
      </c>
      <c r="W64" s="4">
        <v>32</v>
      </c>
      <c r="X64" s="1">
        <f t="shared" si="4"/>
        <v>753.6</v>
      </c>
      <c r="Y64" s="1">
        <f t="shared" si="5"/>
        <v>640.56</v>
      </c>
      <c r="Z64" s="4">
        <v>4.8</v>
      </c>
      <c r="AA64" s="4">
        <v>4.8</v>
      </c>
      <c r="AB64" s="1">
        <f t="shared" si="6"/>
        <v>650.16</v>
      </c>
      <c r="AC64" s="1">
        <v>110</v>
      </c>
      <c r="AD64" s="1">
        <f t="shared" si="7"/>
        <v>239.84</v>
      </c>
    </row>
    <row r="65" s="1" customFormat="1" ht="12" spans="1:30">
      <c r="A65" s="4">
        <v>64</v>
      </c>
      <c r="B65" s="1" t="s">
        <v>3718</v>
      </c>
      <c r="C65" s="1" t="s">
        <v>34</v>
      </c>
      <c r="D65" s="1" t="s">
        <v>4381</v>
      </c>
      <c r="E65" s="1" t="s">
        <v>4427</v>
      </c>
      <c r="F65" s="1" t="s">
        <v>4428</v>
      </c>
      <c r="G65" s="1" t="s">
        <v>38</v>
      </c>
      <c r="H65" s="1" t="s">
        <v>39</v>
      </c>
      <c r="I65" s="4">
        <v>32</v>
      </c>
      <c r="J65" s="4">
        <v>49</v>
      </c>
      <c r="K65" s="4">
        <v>53.8</v>
      </c>
      <c r="L65" s="4">
        <v>48</v>
      </c>
      <c r="M65" s="4">
        <v>56.2</v>
      </c>
      <c r="N65" s="4">
        <v>48.2</v>
      </c>
      <c r="O65" s="4">
        <v>28</v>
      </c>
      <c r="P65" s="4">
        <v>49.6</v>
      </c>
      <c r="Q65" s="4">
        <v>45</v>
      </c>
      <c r="R65" s="4">
        <v>98</v>
      </c>
      <c r="S65" s="4">
        <v>49.8</v>
      </c>
      <c r="T65" s="4">
        <v>38</v>
      </c>
      <c r="U65" s="4">
        <v>58</v>
      </c>
      <c r="V65" s="4">
        <v>68</v>
      </c>
      <c r="W65" s="4">
        <v>32</v>
      </c>
      <c r="X65" s="1">
        <f t="shared" si="4"/>
        <v>753.6</v>
      </c>
      <c r="Y65" s="1">
        <f t="shared" si="5"/>
        <v>640.56</v>
      </c>
      <c r="Z65" s="4">
        <v>4.8</v>
      </c>
      <c r="AA65" s="4">
        <v>4.8</v>
      </c>
      <c r="AB65" s="1">
        <f t="shared" si="6"/>
        <v>650.16</v>
      </c>
      <c r="AC65" s="1">
        <v>110</v>
      </c>
      <c r="AD65" s="1">
        <f t="shared" si="7"/>
        <v>239.84</v>
      </c>
    </row>
    <row r="66" s="1" customFormat="1" ht="12" spans="1:30">
      <c r="A66" s="4">
        <v>65</v>
      </c>
      <c r="B66" s="1" t="s">
        <v>3718</v>
      </c>
      <c r="C66" s="1" t="s">
        <v>34</v>
      </c>
      <c r="D66" s="1" t="s">
        <v>4381</v>
      </c>
      <c r="E66" s="1" t="s">
        <v>4429</v>
      </c>
      <c r="F66" s="1" t="s">
        <v>4430</v>
      </c>
      <c r="G66" s="1" t="s">
        <v>38</v>
      </c>
      <c r="H66" s="1" t="s">
        <v>39</v>
      </c>
      <c r="I66" s="4">
        <v>32</v>
      </c>
      <c r="J66" s="4">
        <v>49</v>
      </c>
      <c r="K66" s="4">
        <v>53.8</v>
      </c>
      <c r="L66" s="4">
        <v>48</v>
      </c>
      <c r="M66" s="4">
        <v>56.2</v>
      </c>
      <c r="N66" s="4">
        <v>48.2</v>
      </c>
      <c r="O66" s="4">
        <v>28</v>
      </c>
      <c r="P66" s="4">
        <v>49.6</v>
      </c>
      <c r="Q66" s="4">
        <v>45</v>
      </c>
      <c r="R66" s="4">
        <v>98</v>
      </c>
      <c r="S66" s="4">
        <v>49.8</v>
      </c>
      <c r="T66" s="4">
        <v>38</v>
      </c>
      <c r="U66" s="4">
        <v>58</v>
      </c>
      <c r="V66" s="4">
        <v>68</v>
      </c>
      <c r="W66" s="4">
        <v>32</v>
      </c>
      <c r="X66" s="1">
        <f t="shared" si="4"/>
        <v>753.6</v>
      </c>
      <c r="Y66" s="1">
        <f t="shared" si="5"/>
        <v>640.56</v>
      </c>
      <c r="Z66" s="4">
        <v>4.8</v>
      </c>
      <c r="AA66" s="4">
        <v>4.8</v>
      </c>
      <c r="AB66" s="1">
        <f t="shared" si="6"/>
        <v>650.16</v>
      </c>
      <c r="AC66" s="1">
        <v>110</v>
      </c>
      <c r="AD66" s="1">
        <f t="shared" si="7"/>
        <v>239.84</v>
      </c>
    </row>
    <row r="67" s="1" customFormat="1" ht="12" spans="1:30">
      <c r="A67" s="4">
        <v>66</v>
      </c>
      <c r="B67" s="1" t="s">
        <v>3718</v>
      </c>
      <c r="C67" s="1" t="s">
        <v>34</v>
      </c>
      <c r="D67" s="1" t="s">
        <v>4381</v>
      </c>
      <c r="E67" s="1" t="s">
        <v>4431</v>
      </c>
      <c r="F67" s="1" t="s">
        <v>4432</v>
      </c>
      <c r="G67" s="1" t="s">
        <v>38</v>
      </c>
      <c r="H67" s="1" t="s">
        <v>39</v>
      </c>
      <c r="I67" s="4">
        <v>32</v>
      </c>
      <c r="J67" s="4">
        <v>49</v>
      </c>
      <c r="K67" s="4">
        <v>53.8</v>
      </c>
      <c r="L67" s="4">
        <v>48</v>
      </c>
      <c r="M67" s="4">
        <v>56.2</v>
      </c>
      <c r="N67" s="4">
        <v>48.2</v>
      </c>
      <c r="O67" s="4">
        <v>28</v>
      </c>
      <c r="P67" s="4">
        <v>49.6</v>
      </c>
      <c r="Q67" s="4">
        <v>45</v>
      </c>
      <c r="R67" s="4">
        <v>98</v>
      </c>
      <c r="S67" s="4">
        <v>49.8</v>
      </c>
      <c r="T67" s="4">
        <v>38</v>
      </c>
      <c r="U67" s="4">
        <v>58</v>
      </c>
      <c r="V67" s="4">
        <v>68</v>
      </c>
      <c r="W67" s="4">
        <v>32</v>
      </c>
      <c r="X67" s="1">
        <f t="shared" ref="X67:X98" si="8">SUM(I67:W67)</f>
        <v>753.6</v>
      </c>
      <c r="Y67" s="1">
        <f t="shared" ref="Y67:Y98" si="9">X67*0.85</f>
        <v>640.56</v>
      </c>
      <c r="Z67" s="4">
        <v>4.8</v>
      </c>
      <c r="AA67" s="4">
        <v>4.8</v>
      </c>
      <c r="AB67" s="1">
        <f t="shared" ref="AB67:AB98" si="10">Y67+Z67+AA67</f>
        <v>650.16</v>
      </c>
      <c r="AC67" s="1">
        <v>110</v>
      </c>
      <c r="AD67" s="1">
        <f t="shared" si="7"/>
        <v>239.84</v>
      </c>
    </row>
    <row r="68" s="1" customFormat="1" ht="12" spans="1:30">
      <c r="A68" s="4">
        <v>67</v>
      </c>
      <c r="B68" s="1" t="s">
        <v>3718</v>
      </c>
      <c r="C68" s="1" t="s">
        <v>34</v>
      </c>
      <c r="D68" s="1" t="s">
        <v>4381</v>
      </c>
      <c r="E68" s="1" t="s">
        <v>4433</v>
      </c>
      <c r="F68" s="1" t="s">
        <v>4434</v>
      </c>
      <c r="G68" s="1" t="s">
        <v>38</v>
      </c>
      <c r="H68" s="1" t="s">
        <v>39</v>
      </c>
      <c r="I68" s="4">
        <v>32</v>
      </c>
      <c r="J68" s="4">
        <v>49</v>
      </c>
      <c r="K68" s="4">
        <v>53.8</v>
      </c>
      <c r="L68" s="4">
        <v>48</v>
      </c>
      <c r="M68" s="4">
        <v>56.2</v>
      </c>
      <c r="N68" s="4">
        <v>48.2</v>
      </c>
      <c r="O68" s="4">
        <v>28</v>
      </c>
      <c r="P68" s="4">
        <v>49.6</v>
      </c>
      <c r="Q68" s="4">
        <v>45</v>
      </c>
      <c r="R68" s="4">
        <v>98</v>
      </c>
      <c r="S68" s="4">
        <v>49.8</v>
      </c>
      <c r="T68" s="4">
        <v>38</v>
      </c>
      <c r="U68" s="4">
        <v>58</v>
      </c>
      <c r="V68" s="4">
        <v>68</v>
      </c>
      <c r="W68" s="4">
        <v>32</v>
      </c>
      <c r="X68" s="1">
        <f t="shared" si="8"/>
        <v>753.6</v>
      </c>
      <c r="Y68" s="1">
        <f t="shared" si="9"/>
        <v>640.56</v>
      </c>
      <c r="Z68" s="4">
        <v>4.8</v>
      </c>
      <c r="AA68" s="4">
        <v>4.8</v>
      </c>
      <c r="AB68" s="1">
        <f t="shared" si="10"/>
        <v>650.16</v>
      </c>
      <c r="AC68" s="1">
        <v>110</v>
      </c>
      <c r="AD68" s="1">
        <f t="shared" si="7"/>
        <v>239.84</v>
      </c>
    </row>
    <row r="69" s="1" customFormat="1" ht="12" spans="1:30">
      <c r="A69" s="4">
        <v>68</v>
      </c>
      <c r="B69" s="1" t="s">
        <v>3718</v>
      </c>
      <c r="C69" s="1" t="s">
        <v>34</v>
      </c>
      <c r="D69" s="1" t="s">
        <v>4381</v>
      </c>
      <c r="E69" s="1" t="s">
        <v>4435</v>
      </c>
      <c r="F69" s="1" t="s">
        <v>4436</v>
      </c>
      <c r="G69" s="1" t="s">
        <v>38</v>
      </c>
      <c r="H69" s="1" t="s">
        <v>39</v>
      </c>
      <c r="I69" s="4">
        <v>32</v>
      </c>
      <c r="J69" s="4">
        <v>49</v>
      </c>
      <c r="K69" s="4">
        <v>53.8</v>
      </c>
      <c r="L69" s="4">
        <v>48</v>
      </c>
      <c r="M69" s="4">
        <v>56.2</v>
      </c>
      <c r="N69" s="4">
        <v>48.2</v>
      </c>
      <c r="O69" s="4">
        <v>28</v>
      </c>
      <c r="P69" s="4">
        <v>49.6</v>
      </c>
      <c r="Q69" s="4">
        <v>45</v>
      </c>
      <c r="R69" s="4">
        <v>98</v>
      </c>
      <c r="S69" s="4">
        <v>49.8</v>
      </c>
      <c r="T69" s="4">
        <v>38</v>
      </c>
      <c r="U69" s="4">
        <v>58</v>
      </c>
      <c r="V69" s="4">
        <v>68</v>
      </c>
      <c r="W69" s="4">
        <v>32</v>
      </c>
      <c r="X69" s="1">
        <f t="shared" si="8"/>
        <v>753.6</v>
      </c>
      <c r="Y69" s="1">
        <f t="shared" si="9"/>
        <v>640.56</v>
      </c>
      <c r="Z69" s="4">
        <v>4.8</v>
      </c>
      <c r="AA69" s="4">
        <v>4.8</v>
      </c>
      <c r="AB69" s="1">
        <f t="shared" si="10"/>
        <v>650.16</v>
      </c>
      <c r="AC69" s="1">
        <v>110</v>
      </c>
      <c r="AD69" s="1">
        <f t="shared" ref="AD69:AD100" si="11">G69-AB69-AC69</f>
        <v>239.84</v>
      </c>
    </row>
    <row r="70" s="1" customFormat="1" ht="12" spans="1:30">
      <c r="A70" s="4">
        <v>69</v>
      </c>
      <c r="B70" s="1" t="s">
        <v>3718</v>
      </c>
      <c r="C70" s="1" t="s">
        <v>34</v>
      </c>
      <c r="D70" s="1" t="s">
        <v>4381</v>
      </c>
      <c r="E70" s="1" t="s">
        <v>4437</v>
      </c>
      <c r="F70" s="1" t="s">
        <v>4438</v>
      </c>
      <c r="G70" s="1" t="s">
        <v>38</v>
      </c>
      <c r="H70" s="1" t="s">
        <v>39</v>
      </c>
      <c r="I70" s="4">
        <v>32</v>
      </c>
      <c r="J70" s="4">
        <v>49</v>
      </c>
      <c r="K70" s="4">
        <v>53.8</v>
      </c>
      <c r="L70" s="4">
        <v>48</v>
      </c>
      <c r="M70" s="4">
        <v>56.2</v>
      </c>
      <c r="N70" s="4">
        <v>48.2</v>
      </c>
      <c r="O70" s="4">
        <v>28</v>
      </c>
      <c r="P70" s="4">
        <v>49.6</v>
      </c>
      <c r="Q70" s="4">
        <v>45</v>
      </c>
      <c r="R70" s="4">
        <v>98</v>
      </c>
      <c r="S70" s="4">
        <v>49.8</v>
      </c>
      <c r="T70" s="4">
        <v>38</v>
      </c>
      <c r="U70" s="4">
        <v>58</v>
      </c>
      <c r="V70" s="4">
        <v>68</v>
      </c>
      <c r="W70" s="4">
        <v>32</v>
      </c>
      <c r="X70" s="1">
        <f t="shared" si="8"/>
        <v>753.6</v>
      </c>
      <c r="Y70" s="1">
        <f t="shared" si="9"/>
        <v>640.56</v>
      </c>
      <c r="Z70" s="4">
        <v>4.8</v>
      </c>
      <c r="AA70" s="4">
        <v>4.8</v>
      </c>
      <c r="AB70" s="1">
        <f t="shared" si="10"/>
        <v>650.16</v>
      </c>
      <c r="AC70" s="1">
        <v>110</v>
      </c>
      <c r="AD70" s="1">
        <f t="shared" si="11"/>
        <v>239.84</v>
      </c>
    </row>
    <row r="71" s="1" customFormat="1" ht="12" spans="1:30">
      <c r="A71" s="4">
        <v>70</v>
      </c>
      <c r="B71" s="1" t="s">
        <v>3718</v>
      </c>
      <c r="C71" s="1" t="s">
        <v>34</v>
      </c>
      <c r="D71" s="1" t="s">
        <v>4381</v>
      </c>
      <c r="E71" s="1" t="s">
        <v>4439</v>
      </c>
      <c r="F71" s="1" t="s">
        <v>4440</v>
      </c>
      <c r="G71" s="1" t="s">
        <v>38</v>
      </c>
      <c r="H71" s="1" t="s">
        <v>39</v>
      </c>
      <c r="I71" s="4">
        <v>32</v>
      </c>
      <c r="J71" s="4">
        <v>49</v>
      </c>
      <c r="K71" s="4">
        <v>53.8</v>
      </c>
      <c r="L71" s="4">
        <v>48</v>
      </c>
      <c r="M71" s="4">
        <v>56.2</v>
      </c>
      <c r="N71" s="4">
        <v>48.2</v>
      </c>
      <c r="O71" s="4">
        <v>28</v>
      </c>
      <c r="P71" s="4">
        <v>49.6</v>
      </c>
      <c r="Q71" s="4">
        <v>45</v>
      </c>
      <c r="R71" s="4">
        <v>98</v>
      </c>
      <c r="S71" s="4">
        <v>49.8</v>
      </c>
      <c r="T71" s="4">
        <v>38</v>
      </c>
      <c r="U71" s="4">
        <v>58</v>
      </c>
      <c r="V71" s="4">
        <v>68</v>
      </c>
      <c r="W71" s="4">
        <v>32</v>
      </c>
      <c r="X71" s="1">
        <f t="shared" si="8"/>
        <v>753.6</v>
      </c>
      <c r="Y71" s="1">
        <f t="shared" si="9"/>
        <v>640.56</v>
      </c>
      <c r="Z71" s="4">
        <v>4.8</v>
      </c>
      <c r="AA71" s="4">
        <v>4.8</v>
      </c>
      <c r="AB71" s="1">
        <f t="shared" si="10"/>
        <v>650.16</v>
      </c>
      <c r="AC71" s="1">
        <v>110</v>
      </c>
      <c r="AD71" s="1">
        <f t="shared" si="11"/>
        <v>239.84</v>
      </c>
    </row>
    <row r="72" s="1" customFormat="1" ht="12" spans="1:30">
      <c r="A72" s="4">
        <v>71</v>
      </c>
      <c r="B72" s="1" t="s">
        <v>3718</v>
      </c>
      <c r="C72" s="1" t="s">
        <v>34</v>
      </c>
      <c r="D72" s="1" t="s">
        <v>4381</v>
      </c>
      <c r="E72" s="1" t="s">
        <v>4441</v>
      </c>
      <c r="F72" s="1" t="s">
        <v>4442</v>
      </c>
      <c r="G72" s="1" t="s">
        <v>38</v>
      </c>
      <c r="H72" s="1" t="s">
        <v>39</v>
      </c>
      <c r="I72" s="4">
        <v>32</v>
      </c>
      <c r="J72" s="4">
        <v>49</v>
      </c>
      <c r="K72" s="4">
        <v>53.8</v>
      </c>
      <c r="L72" s="4">
        <v>48</v>
      </c>
      <c r="M72" s="4">
        <v>56.2</v>
      </c>
      <c r="N72" s="4">
        <v>48.2</v>
      </c>
      <c r="O72" s="4">
        <v>28</v>
      </c>
      <c r="P72" s="4">
        <v>49.6</v>
      </c>
      <c r="Q72" s="4">
        <v>45</v>
      </c>
      <c r="R72" s="4">
        <v>98</v>
      </c>
      <c r="S72" s="4">
        <v>49.8</v>
      </c>
      <c r="T72" s="4">
        <v>38</v>
      </c>
      <c r="U72" s="4">
        <v>58</v>
      </c>
      <c r="V72" s="4">
        <v>68</v>
      </c>
      <c r="W72" s="4">
        <v>32</v>
      </c>
      <c r="X72" s="1">
        <f t="shared" si="8"/>
        <v>753.6</v>
      </c>
      <c r="Y72" s="1">
        <f t="shared" si="9"/>
        <v>640.56</v>
      </c>
      <c r="Z72" s="4">
        <v>4.8</v>
      </c>
      <c r="AA72" s="4">
        <v>4.8</v>
      </c>
      <c r="AB72" s="1">
        <f t="shared" si="10"/>
        <v>650.16</v>
      </c>
      <c r="AC72" s="1">
        <v>110</v>
      </c>
      <c r="AD72" s="1">
        <f t="shared" si="11"/>
        <v>239.84</v>
      </c>
    </row>
    <row r="73" s="1" customFormat="1" ht="12" spans="1:30">
      <c r="A73" s="4">
        <v>72</v>
      </c>
      <c r="B73" s="1" t="s">
        <v>3718</v>
      </c>
      <c r="C73" s="1" t="s">
        <v>34</v>
      </c>
      <c r="D73" s="1" t="s">
        <v>4381</v>
      </c>
      <c r="E73" s="1" t="s">
        <v>4443</v>
      </c>
      <c r="F73" s="1" t="s">
        <v>4444</v>
      </c>
      <c r="G73" s="1" t="s">
        <v>38</v>
      </c>
      <c r="H73" s="1" t="s">
        <v>39</v>
      </c>
      <c r="I73" s="4">
        <v>32</v>
      </c>
      <c r="J73" s="4">
        <v>49</v>
      </c>
      <c r="K73" s="4">
        <v>53.8</v>
      </c>
      <c r="L73" s="4">
        <v>48</v>
      </c>
      <c r="M73" s="4">
        <v>56.2</v>
      </c>
      <c r="N73" s="4">
        <v>48.2</v>
      </c>
      <c r="O73" s="4">
        <v>28</v>
      </c>
      <c r="P73" s="4">
        <v>49.6</v>
      </c>
      <c r="Q73" s="4">
        <v>45</v>
      </c>
      <c r="R73" s="4">
        <v>98</v>
      </c>
      <c r="S73" s="4">
        <v>49.8</v>
      </c>
      <c r="T73" s="4">
        <v>38</v>
      </c>
      <c r="U73" s="4">
        <v>58</v>
      </c>
      <c r="V73" s="4">
        <v>68</v>
      </c>
      <c r="W73" s="4">
        <v>32</v>
      </c>
      <c r="X73" s="1">
        <f t="shared" si="8"/>
        <v>753.6</v>
      </c>
      <c r="Y73" s="1">
        <f t="shared" si="9"/>
        <v>640.56</v>
      </c>
      <c r="Z73" s="4">
        <v>4.8</v>
      </c>
      <c r="AA73" s="4">
        <v>4.8</v>
      </c>
      <c r="AB73" s="1">
        <f t="shared" si="10"/>
        <v>650.16</v>
      </c>
      <c r="AC73" s="1">
        <v>110</v>
      </c>
      <c r="AD73" s="1">
        <f t="shared" si="11"/>
        <v>239.84</v>
      </c>
    </row>
    <row r="74" s="1" customFormat="1" ht="12" spans="1:30">
      <c r="A74" s="4">
        <v>73</v>
      </c>
      <c r="B74" s="1" t="s">
        <v>3718</v>
      </c>
      <c r="C74" s="1" t="s">
        <v>34</v>
      </c>
      <c r="D74" s="1" t="s">
        <v>4381</v>
      </c>
      <c r="E74" s="1" t="s">
        <v>4445</v>
      </c>
      <c r="F74" s="1" t="s">
        <v>4446</v>
      </c>
      <c r="G74" s="1" t="s">
        <v>38</v>
      </c>
      <c r="H74" s="1" t="s">
        <v>39</v>
      </c>
      <c r="I74" s="4">
        <v>32</v>
      </c>
      <c r="J74" s="4">
        <v>49</v>
      </c>
      <c r="K74" s="4">
        <v>53.8</v>
      </c>
      <c r="L74" s="4">
        <v>48</v>
      </c>
      <c r="M74" s="4">
        <v>56.2</v>
      </c>
      <c r="N74" s="4">
        <v>48.2</v>
      </c>
      <c r="O74" s="4">
        <v>28</v>
      </c>
      <c r="P74" s="4">
        <v>49.6</v>
      </c>
      <c r="Q74" s="4">
        <v>45</v>
      </c>
      <c r="R74" s="4">
        <v>98</v>
      </c>
      <c r="S74" s="4">
        <v>49.8</v>
      </c>
      <c r="T74" s="4">
        <v>38</v>
      </c>
      <c r="U74" s="4">
        <v>58</v>
      </c>
      <c r="V74" s="4">
        <v>68</v>
      </c>
      <c r="W74" s="4">
        <v>32</v>
      </c>
      <c r="X74" s="1">
        <f t="shared" si="8"/>
        <v>753.6</v>
      </c>
      <c r="Y74" s="1">
        <f t="shared" si="9"/>
        <v>640.56</v>
      </c>
      <c r="Z74" s="4">
        <v>4.8</v>
      </c>
      <c r="AA74" s="4">
        <v>4.8</v>
      </c>
      <c r="AB74" s="1">
        <f t="shared" si="10"/>
        <v>650.16</v>
      </c>
      <c r="AC74" s="1">
        <v>110</v>
      </c>
      <c r="AD74" s="1">
        <f t="shared" si="11"/>
        <v>239.84</v>
      </c>
    </row>
    <row r="75" s="1" customFormat="1" ht="12" spans="1:30">
      <c r="A75" s="4">
        <v>74</v>
      </c>
      <c r="B75" s="1" t="s">
        <v>3718</v>
      </c>
      <c r="C75" s="1" t="s">
        <v>34</v>
      </c>
      <c r="D75" s="1" t="s">
        <v>4381</v>
      </c>
      <c r="E75" s="1" t="s">
        <v>4447</v>
      </c>
      <c r="F75" s="1" t="s">
        <v>4448</v>
      </c>
      <c r="G75" s="1" t="s">
        <v>38</v>
      </c>
      <c r="H75" s="1" t="s">
        <v>39</v>
      </c>
      <c r="I75" s="4">
        <v>32</v>
      </c>
      <c r="J75" s="4">
        <v>49</v>
      </c>
      <c r="K75" s="4">
        <v>53.8</v>
      </c>
      <c r="L75" s="4">
        <v>48</v>
      </c>
      <c r="M75" s="4">
        <v>56.2</v>
      </c>
      <c r="N75" s="4">
        <v>48.2</v>
      </c>
      <c r="O75" s="4">
        <v>28</v>
      </c>
      <c r="P75" s="4">
        <v>49.6</v>
      </c>
      <c r="Q75" s="4">
        <v>45</v>
      </c>
      <c r="R75" s="4">
        <v>98</v>
      </c>
      <c r="S75" s="4">
        <v>49.8</v>
      </c>
      <c r="T75" s="4">
        <v>38</v>
      </c>
      <c r="U75" s="4">
        <v>58</v>
      </c>
      <c r="V75" s="4">
        <v>68</v>
      </c>
      <c r="W75" s="4">
        <v>32</v>
      </c>
      <c r="X75" s="1">
        <f t="shared" si="8"/>
        <v>753.6</v>
      </c>
      <c r="Y75" s="1">
        <f t="shared" si="9"/>
        <v>640.56</v>
      </c>
      <c r="Z75" s="4">
        <v>4.8</v>
      </c>
      <c r="AA75" s="4">
        <v>4.8</v>
      </c>
      <c r="AB75" s="1">
        <f t="shared" si="10"/>
        <v>650.16</v>
      </c>
      <c r="AC75" s="1">
        <v>110</v>
      </c>
      <c r="AD75" s="1">
        <f t="shared" si="11"/>
        <v>239.84</v>
      </c>
    </row>
    <row r="76" s="1" customFormat="1" ht="12" spans="1:30">
      <c r="A76" s="4">
        <v>75</v>
      </c>
      <c r="B76" s="1" t="s">
        <v>3718</v>
      </c>
      <c r="C76" s="1" t="s">
        <v>34</v>
      </c>
      <c r="D76" s="1" t="s">
        <v>4381</v>
      </c>
      <c r="E76" s="1" t="s">
        <v>4449</v>
      </c>
      <c r="F76" s="1" t="s">
        <v>4450</v>
      </c>
      <c r="G76" s="1" t="s">
        <v>38</v>
      </c>
      <c r="H76" s="1" t="s">
        <v>39</v>
      </c>
      <c r="I76" s="4">
        <v>32</v>
      </c>
      <c r="J76" s="4">
        <v>49</v>
      </c>
      <c r="K76" s="4">
        <v>53.8</v>
      </c>
      <c r="L76" s="4">
        <v>48</v>
      </c>
      <c r="M76" s="4">
        <v>56.2</v>
      </c>
      <c r="N76" s="4">
        <v>48.2</v>
      </c>
      <c r="O76" s="4">
        <v>28</v>
      </c>
      <c r="P76" s="4">
        <v>49.6</v>
      </c>
      <c r="Q76" s="4">
        <v>45</v>
      </c>
      <c r="R76" s="4">
        <v>98</v>
      </c>
      <c r="S76" s="4">
        <v>49.8</v>
      </c>
      <c r="T76" s="4">
        <v>38</v>
      </c>
      <c r="U76" s="4">
        <v>58</v>
      </c>
      <c r="V76" s="4">
        <v>68</v>
      </c>
      <c r="W76" s="4">
        <v>32</v>
      </c>
      <c r="X76" s="1">
        <f t="shared" si="8"/>
        <v>753.6</v>
      </c>
      <c r="Y76" s="1">
        <f t="shared" si="9"/>
        <v>640.56</v>
      </c>
      <c r="Z76" s="4">
        <v>4.8</v>
      </c>
      <c r="AA76" s="4">
        <v>4.8</v>
      </c>
      <c r="AB76" s="1">
        <f t="shared" si="10"/>
        <v>650.16</v>
      </c>
      <c r="AC76" s="1">
        <v>110</v>
      </c>
      <c r="AD76" s="1">
        <f t="shared" si="11"/>
        <v>239.84</v>
      </c>
    </row>
    <row r="77" s="1" customFormat="1" ht="12" spans="1:30">
      <c r="A77" s="4">
        <v>76</v>
      </c>
      <c r="B77" s="1" t="s">
        <v>3718</v>
      </c>
      <c r="C77" s="1" t="s">
        <v>34</v>
      </c>
      <c r="D77" s="1" t="s">
        <v>4381</v>
      </c>
      <c r="E77" s="1" t="s">
        <v>4451</v>
      </c>
      <c r="F77" s="1" t="s">
        <v>4452</v>
      </c>
      <c r="G77" s="1" t="s">
        <v>38</v>
      </c>
      <c r="H77" s="1" t="s">
        <v>39</v>
      </c>
      <c r="I77" s="4">
        <v>32</v>
      </c>
      <c r="J77" s="4">
        <v>49</v>
      </c>
      <c r="K77" s="4">
        <v>53.8</v>
      </c>
      <c r="L77" s="4">
        <v>48</v>
      </c>
      <c r="M77" s="4">
        <v>56.2</v>
      </c>
      <c r="N77" s="4">
        <v>48.2</v>
      </c>
      <c r="O77" s="4">
        <v>28</v>
      </c>
      <c r="P77" s="4">
        <v>49.6</v>
      </c>
      <c r="Q77" s="4">
        <v>45</v>
      </c>
      <c r="R77" s="4">
        <v>98</v>
      </c>
      <c r="S77" s="4">
        <v>49.8</v>
      </c>
      <c r="T77" s="4">
        <v>38</v>
      </c>
      <c r="U77" s="4">
        <v>58</v>
      </c>
      <c r="V77" s="4">
        <v>68</v>
      </c>
      <c r="W77" s="4">
        <v>32</v>
      </c>
      <c r="X77" s="1">
        <f t="shared" si="8"/>
        <v>753.6</v>
      </c>
      <c r="Y77" s="1">
        <f t="shared" si="9"/>
        <v>640.56</v>
      </c>
      <c r="Z77" s="4">
        <v>4.8</v>
      </c>
      <c r="AA77" s="4">
        <v>4.8</v>
      </c>
      <c r="AB77" s="1">
        <f t="shared" si="10"/>
        <v>650.16</v>
      </c>
      <c r="AC77" s="1">
        <v>110</v>
      </c>
      <c r="AD77" s="1">
        <f t="shared" si="11"/>
        <v>239.84</v>
      </c>
    </row>
    <row r="78" s="1" customFormat="1" ht="12" spans="1:30">
      <c r="A78" s="4">
        <v>77</v>
      </c>
      <c r="B78" s="1" t="s">
        <v>3718</v>
      </c>
      <c r="C78" s="1" t="s">
        <v>34</v>
      </c>
      <c r="D78" s="1" t="s">
        <v>4381</v>
      </c>
      <c r="E78" s="1" t="s">
        <v>4453</v>
      </c>
      <c r="F78" s="1" t="s">
        <v>4454</v>
      </c>
      <c r="G78" s="1" t="s">
        <v>38</v>
      </c>
      <c r="H78" s="1" t="s">
        <v>39</v>
      </c>
      <c r="I78" s="4">
        <v>32</v>
      </c>
      <c r="J78" s="4">
        <v>49</v>
      </c>
      <c r="K78" s="4">
        <v>53.8</v>
      </c>
      <c r="L78" s="4">
        <v>48</v>
      </c>
      <c r="M78" s="4">
        <v>56.2</v>
      </c>
      <c r="N78" s="4">
        <v>48.2</v>
      </c>
      <c r="O78" s="4">
        <v>28</v>
      </c>
      <c r="P78" s="4">
        <v>49.6</v>
      </c>
      <c r="Q78" s="4">
        <v>45</v>
      </c>
      <c r="R78" s="4">
        <v>98</v>
      </c>
      <c r="S78" s="4">
        <v>49.8</v>
      </c>
      <c r="T78" s="4">
        <v>38</v>
      </c>
      <c r="U78" s="4">
        <v>58</v>
      </c>
      <c r="V78" s="4">
        <v>68</v>
      </c>
      <c r="W78" s="4">
        <v>32</v>
      </c>
      <c r="X78" s="1">
        <f t="shared" si="8"/>
        <v>753.6</v>
      </c>
      <c r="Y78" s="1">
        <f t="shared" si="9"/>
        <v>640.56</v>
      </c>
      <c r="Z78" s="4">
        <v>4.8</v>
      </c>
      <c r="AA78" s="4">
        <v>4.8</v>
      </c>
      <c r="AB78" s="1">
        <f t="shared" si="10"/>
        <v>650.16</v>
      </c>
      <c r="AC78" s="1">
        <v>110</v>
      </c>
      <c r="AD78" s="1">
        <f t="shared" si="11"/>
        <v>239.84</v>
      </c>
    </row>
    <row r="79" s="1" customFormat="1" ht="12" spans="1:30">
      <c r="A79" s="4">
        <v>78</v>
      </c>
      <c r="B79" s="1" t="s">
        <v>3718</v>
      </c>
      <c r="C79" s="1" t="s">
        <v>34</v>
      </c>
      <c r="D79" s="1" t="s">
        <v>4455</v>
      </c>
      <c r="E79" s="1" t="s">
        <v>4456</v>
      </c>
      <c r="F79" s="1" t="s">
        <v>4457</v>
      </c>
      <c r="G79" s="1" t="s">
        <v>38</v>
      </c>
      <c r="H79" s="1" t="s">
        <v>39</v>
      </c>
      <c r="I79" s="4">
        <v>32</v>
      </c>
      <c r="J79" s="4">
        <v>49</v>
      </c>
      <c r="K79" s="4">
        <v>53.8</v>
      </c>
      <c r="L79" s="4">
        <v>48</v>
      </c>
      <c r="M79" s="4">
        <v>56.2</v>
      </c>
      <c r="N79" s="4">
        <v>48.2</v>
      </c>
      <c r="O79" s="4">
        <v>28</v>
      </c>
      <c r="P79" s="4">
        <v>49.6</v>
      </c>
      <c r="Q79" s="4">
        <v>45</v>
      </c>
      <c r="R79" s="4">
        <v>98</v>
      </c>
      <c r="S79" s="4">
        <v>49.8</v>
      </c>
      <c r="T79" s="4">
        <v>38</v>
      </c>
      <c r="U79" s="4">
        <v>58</v>
      </c>
      <c r="V79" s="4">
        <v>68</v>
      </c>
      <c r="W79" s="4">
        <v>32</v>
      </c>
      <c r="X79" s="1">
        <f t="shared" si="8"/>
        <v>753.6</v>
      </c>
      <c r="Y79" s="1">
        <f t="shared" si="9"/>
        <v>640.56</v>
      </c>
      <c r="Z79" s="4">
        <v>4.8</v>
      </c>
      <c r="AA79" s="4">
        <v>4.8</v>
      </c>
      <c r="AB79" s="1">
        <f t="shared" si="10"/>
        <v>650.16</v>
      </c>
      <c r="AC79" s="1">
        <v>110</v>
      </c>
      <c r="AD79" s="1">
        <f t="shared" si="11"/>
        <v>239.84</v>
      </c>
    </row>
    <row r="80" s="1" customFormat="1" ht="12" spans="1:30">
      <c r="A80" s="4">
        <v>79</v>
      </c>
      <c r="B80" s="1" t="s">
        <v>3718</v>
      </c>
      <c r="C80" s="1" t="s">
        <v>34</v>
      </c>
      <c r="D80" s="1" t="s">
        <v>4455</v>
      </c>
      <c r="E80" s="1" t="s">
        <v>4458</v>
      </c>
      <c r="F80" s="1" t="s">
        <v>4459</v>
      </c>
      <c r="G80" s="1" t="s">
        <v>38</v>
      </c>
      <c r="H80" s="1" t="s">
        <v>39</v>
      </c>
      <c r="I80" s="4">
        <v>32</v>
      </c>
      <c r="J80" s="4">
        <v>49</v>
      </c>
      <c r="K80" s="4">
        <v>53.8</v>
      </c>
      <c r="L80" s="4">
        <v>48</v>
      </c>
      <c r="M80" s="4">
        <v>56.2</v>
      </c>
      <c r="N80" s="4">
        <v>48.2</v>
      </c>
      <c r="O80" s="4">
        <v>28</v>
      </c>
      <c r="P80" s="4">
        <v>49.6</v>
      </c>
      <c r="Q80" s="4">
        <v>45</v>
      </c>
      <c r="R80" s="4">
        <v>98</v>
      </c>
      <c r="S80" s="4">
        <v>49.8</v>
      </c>
      <c r="T80" s="4">
        <v>38</v>
      </c>
      <c r="U80" s="4">
        <v>58</v>
      </c>
      <c r="V80" s="4">
        <v>68</v>
      </c>
      <c r="W80" s="4">
        <v>32</v>
      </c>
      <c r="X80" s="1">
        <f t="shared" si="8"/>
        <v>753.6</v>
      </c>
      <c r="Y80" s="1">
        <f t="shared" si="9"/>
        <v>640.56</v>
      </c>
      <c r="Z80" s="4">
        <v>4.8</v>
      </c>
      <c r="AA80" s="4">
        <v>4.8</v>
      </c>
      <c r="AB80" s="1">
        <f t="shared" si="10"/>
        <v>650.16</v>
      </c>
      <c r="AC80" s="1">
        <v>110</v>
      </c>
      <c r="AD80" s="1">
        <f t="shared" si="11"/>
        <v>239.84</v>
      </c>
    </row>
    <row r="81" s="1" customFormat="1" ht="12" spans="1:30">
      <c r="A81" s="4">
        <v>80</v>
      </c>
      <c r="B81" s="1" t="s">
        <v>3718</v>
      </c>
      <c r="C81" s="1" t="s">
        <v>34</v>
      </c>
      <c r="D81" s="1" t="s">
        <v>4455</v>
      </c>
      <c r="E81" s="1" t="s">
        <v>4460</v>
      </c>
      <c r="F81" s="1" t="s">
        <v>4461</v>
      </c>
      <c r="G81" s="1" t="s">
        <v>38</v>
      </c>
      <c r="H81" s="1" t="s">
        <v>39</v>
      </c>
      <c r="I81" s="4">
        <v>32</v>
      </c>
      <c r="J81" s="4">
        <v>49</v>
      </c>
      <c r="K81" s="4">
        <v>53.8</v>
      </c>
      <c r="L81" s="4">
        <v>48</v>
      </c>
      <c r="M81" s="4">
        <v>56.2</v>
      </c>
      <c r="N81" s="4">
        <v>48.2</v>
      </c>
      <c r="O81" s="4">
        <v>28</v>
      </c>
      <c r="P81" s="4">
        <v>49.6</v>
      </c>
      <c r="Q81" s="4">
        <v>45</v>
      </c>
      <c r="R81" s="4">
        <v>98</v>
      </c>
      <c r="S81" s="4">
        <v>49.8</v>
      </c>
      <c r="T81" s="4">
        <v>38</v>
      </c>
      <c r="U81" s="4">
        <v>58</v>
      </c>
      <c r="V81" s="4">
        <v>68</v>
      </c>
      <c r="W81" s="4">
        <v>32</v>
      </c>
      <c r="X81" s="1">
        <f t="shared" si="8"/>
        <v>753.6</v>
      </c>
      <c r="Y81" s="1">
        <f t="shared" si="9"/>
        <v>640.56</v>
      </c>
      <c r="Z81" s="4">
        <v>4.8</v>
      </c>
      <c r="AA81" s="4">
        <v>4.8</v>
      </c>
      <c r="AB81" s="1">
        <f t="shared" si="10"/>
        <v>650.16</v>
      </c>
      <c r="AC81" s="1">
        <v>110</v>
      </c>
      <c r="AD81" s="1">
        <f t="shared" si="11"/>
        <v>239.84</v>
      </c>
    </row>
    <row r="82" s="1" customFormat="1" ht="12" spans="1:30">
      <c r="A82" s="4">
        <v>81</v>
      </c>
      <c r="B82" s="1" t="s">
        <v>3718</v>
      </c>
      <c r="C82" s="1" t="s">
        <v>34</v>
      </c>
      <c r="D82" s="1" t="s">
        <v>4455</v>
      </c>
      <c r="E82" s="1" t="s">
        <v>4462</v>
      </c>
      <c r="F82" s="1" t="s">
        <v>4463</v>
      </c>
      <c r="G82" s="1" t="s">
        <v>38</v>
      </c>
      <c r="H82" s="1" t="s">
        <v>39</v>
      </c>
      <c r="I82" s="4">
        <v>32</v>
      </c>
      <c r="J82" s="4">
        <v>49</v>
      </c>
      <c r="K82" s="4">
        <v>53.8</v>
      </c>
      <c r="L82" s="4">
        <v>48</v>
      </c>
      <c r="M82" s="4">
        <v>56.2</v>
      </c>
      <c r="N82" s="4">
        <v>48.2</v>
      </c>
      <c r="O82" s="4">
        <v>28</v>
      </c>
      <c r="P82" s="4">
        <v>49.6</v>
      </c>
      <c r="Q82" s="4">
        <v>45</v>
      </c>
      <c r="R82" s="4">
        <v>98</v>
      </c>
      <c r="S82" s="4">
        <v>49.8</v>
      </c>
      <c r="T82" s="4">
        <v>38</v>
      </c>
      <c r="U82" s="4">
        <v>58</v>
      </c>
      <c r="V82" s="4">
        <v>68</v>
      </c>
      <c r="W82" s="4">
        <v>32</v>
      </c>
      <c r="X82" s="1">
        <f t="shared" si="8"/>
        <v>753.6</v>
      </c>
      <c r="Y82" s="1">
        <f t="shared" si="9"/>
        <v>640.56</v>
      </c>
      <c r="Z82" s="4">
        <v>4.8</v>
      </c>
      <c r="AA82" s="4">
        <v>4.8</v>
      </c>
      <c r="AB82" s="1">
        <f t="shared" si="10"/>
        <v>650.16</v>
      </c>
      <c r="AC82" s="1">
        <v>110</v>
      </c>
      <c r="AD82" s="1">
        <f t="shared" si="11"/>
        <v>239.84</v>
      </c>
    </row>
    <row r="83" s="1" customFormat="1" ht="12" spans="1:30">
      <c r="A83" s="4">
        <v>82</v>
      </c>
      <c r="B83" s="1" t="s">
        <v>3718</v>
      </c>
      <c r="C83" s="1" t="s">
        <v>34</v>
      </c>
      <c r="D83" s="1" t="s">
        <v>4455</v>
      </c>
      <c r="E83" s="1" t="s">
        <v>4464</v>
      </c>
      <c r="F83" s="1" t="s">
        <v>4465</v>
      </c>
      <c r="G83" s="1" t="s">
        <v>38</v>
      </c>
      <c r="H83" s="1" t="s">
        <v>39</v>
      </c>
      <c r="I83" s="4">
        <v>32</v>
      </c>
      <c r="J83" s="4">
        <v>49</v>
      </c>
      <c r="K83" s="4">
        <v>53.8</v>
      </c>
      <c r="L83" s="4">
        <v>48</v>
      </c>
      <c r="M83" s="4">
        <v>56.2</v>
      </c>
      <c r="N83" s="4">
        <v>48.2</v>
      </c>
      <c r="O83" s="4">
        <v>28</v>
      </c>
      <c r="P83" s="4">
        <v>49.6</v>
      </c>
      <c r="Q83" s="4">
        <v>45</v>
      </c>
      <c r="R83" s="4">
        <v>98</v>
      </c>
      <c r="S83" s="4">
        <v>49.8</v>
      </c>
      <c r="T83" s="4">
        <v>38</v>
      </c>
      <c r="U83" s="4">
        <v>58</v>
      </c>
      <c r="V83" s="4">
        <v>68</v>
      </c>
      <c r="W83" s="4">
        <v>32</v>
      </c>
      <c r="X83" s="1">
        <f t="shared" si="8"/>
        <v>753.6</v>
      </c>
      <c r="Y83" s="1">
        <f t="shared" si="9"/>
        <v>640.56</v>
      </c>
      <c r="Z83" s="4">
        <v>4.8</v>
      </c>
      <c r="AA83" s="4">
        <v>4.8</v>
      </c>
      <c r="AB83" s="1">
        <f t="shared" si="10"/>
        <v>650.16</v>
      </c>
      <c r="AC83" s="1">
        <v>110</v>
      </c>
      <c r="AD83" s="1">
        <f t="shared" si="11"/>
        <v>239.84</v>
      </c>
    </row>
    <row r="84" s="1" customFormat="1" ht="12" spans="1:30">
      <c r="A84" s="4">
        <v>83</v>
      </c>
      <c r="B84" s="1" t="s">
        <v>3718</v>
      </c>
      <c r="C84" s="1" t="s">
        <v>34</v>
      </c>
      <c r="D84" s="1" t="s">
        <v>4455</v>
      </c>
      <c r="E84" s="1" t="s">
        <v>4466</v>
      </c>
      <c r="F84" s="1" t="s">
        <v>4467</v>
      </c>
      <c r="G84" s="1" t="s">
        <v>38</v>
      </c>
      <c r="H84" s="1" t="s">
        <v>39</v>
      </c>
      <c r="I84" s="4">
        <v>32</v>
      </c>
      <c r="J84" s="4">
        <v>49</v>
      </c>
      <c r="K84" s="4">
        <v>53.8</v>
      </c>
      <c r="L84" s="4">
        <v>48</v>
      </c>
      <c r="M84" s="4">
        <v>56.2</v>
      </c>
      <c r="N84" s="4">
        <v>48.2</v>
      </c>
      <c r="O84" s="4">
        <v>28</v>
      </c>
      <c r="P84" s="4">
        <v>49.6</v>
      </c>
      <c r="Q84" s="4">
        <v>45</v>
      </c>
      <c r="R84" s="4">
        <v>98</v>
      </c>
      <c r="S84" s="4">
        <v>49.8</v>
      </c>
      <c r="T84" s="4">
        <v>38</v>
      </c>
      <c r="U84" s="4">
        <v>58</v>
      </c>
      <c r="V84" s="4">
        <v>68</v>
      </c>
      <c r="W84" s="4">
        <v>32</v>
      </c>
      <c r="X84" s="1">
        <f t="shared" si="8"/>
        <v>753.6</v>
      </c>
      <c r="Y84" s="1">
        <f t="shared" si="9"/>
        <v>640.56</v>
      </c>
      <c r="Z84" s="4">
        <v>4.8</v>
      </c>
      <c r="AA84" s="4">
        <v>4.8</v>
      </c>
      <c r="AB84" s="1">
        <f t="shared" si="10"/>
        <v>650.16</v>
      </c>
      <c r="AC84" s="1">
        <v>110</v>
      </c>
      <c r="AD84" s="1">
        <f t="shared" si="11"/>
        <v>239.84</v>
      </c>
    </row>
    <row r="85" s="1" customFormat="1" ht="12" spans="1:30">
      <c r="A85" s="4">
        <v>84</v>
      </c>
      <c r="B85" s="1" t="s">
        <v>3718</v>
      </c>
      <c r="C85" s="1" t="s">
        <v>34</v>
      </c>
      <c r="D85" s="1" t="s">
        <v>4455</v>
      </c>
      <c r="E85" s="1" t="s">
        <v>4468</v>
      </c>
      <c r="F85" s="1" t="s">
        <v>4469</v>
      </c>
      <c r="G85" s="1" t="s">
        <v>38</v>
      </c>
      <c r="H85" s="1" t="s">
        <v>39</v>
      </c>
      <c r="I85" s="4">
        <v>32</v>
      </c>
      <c r="J85" s="4">
        <v>49</v>
      </c>
      <c r="K85" s="4">
        <v>53.8</v>
      </c>
      <c r="L85" s="4">
        <v>48</v>
      </c>
      <c r="M85" s="4">
        <v>56.2</v>
      </c>
      <c r="N85" s="4">
        <v>48.2</v>
      </c>
      <c r="O85" s="4">
        <v>28</v>
      </c>
      <c r="P85" s="4">
        <v>49.6</v>
      </c>
      <c r="Q85" s="4">
        <v>45</v>
      </c>
      <c r="R85" s="4">
        <v>98</v>
      </c>
      <c r="S85" s="4">
        <v>49.8</v>
      </c>
      <c r="T85" s="4">
        <v>38</v>
      </c>
      <c r="U85" s="4">
        <v>58</v>
      </c>
      <c r="V85" s="4">
        <v>68</v>
      </c>
      <c r="W85" s="4">
        <v>32</v>
      </c>
      <c r="X85" s="1">
        <f t="shared" si="8"/>
        <v>753.6</v>
      </c>
      <c r="Y85" s="1">
        <f t="shared" si="9"/>
        <v>640.56</v>
      </c>
      <c r="Z85" s="4">
        <v>4.8</v>
      </c>
      <c r="AA85" s="4">
        <v>4.8</v>
      </c>
      <c r="AB85" s="1">
        <f t="shared" si="10"/>
        <v>650.16</v>
      </c>
      <c r="AC85" s="1">
        <v>110</v>
      </c>
      <c r="AD85" s="1">
        <f t="shared" si="11"/>
        <v>239.84</v>
      </c>
    </row>
    <row r="86" s="1" customFormat="1" ht="12" spans="1:30">
      <c r="A86" s="4">
        <v>85</v>
      </c>
      <c r="B86" s="1" t="s">
        <v>3718</v>
      </c>
      <c r="C86" s="1" t="s">
        <v>34</v>
      </c>
      <c r="D86" s="1" t="s">
        <v>4455</v>
      </c>
      <c r="E86" s="1" t="s">
        <v>4470</v>
      </c>
      <c r="F86" s="1" t="s">
        <v>4471</v>
      </c>
      <c r="G86" s="1" t="s">
        <v>38</v>
      </c>
      <c r="H86" s="1" t="s">
        <v>39</v>
      </c>
      <c r="I86" s="4">
        <v>32</v>
      </c>
      <c r="J86" s="4">
        <v>49</v>
      </c>
      <c r="K86" s="4">
        <v>53.8</v>
      </c>
      <c r="L86" s="4">
        <v>48</v>
      </c>
      <c r="M86" s="4">
        <v>56.2</v>
      </c>
      <c r="N86" s="4">
        <v>48.2</v>
      </c>
      <c r="O86" s="4">
        <v>28</v>
      </c>
      <c r="P86" s="4">
        <v>49.6</v>
      </c>
      <c r="Q86" s="4">
        <v>45</v>
      </c>
      <c r="R86" s="4">
        <v>98</v>
      </c>
      <c r="S86" s="4">
        <v>49.8</v>
      </c>
      <c r="T86" s="4">
        <v>38</v>
      </c>
      <c r="U86" s="4">
        <v>58</v>
      </c>
      <c r="V86" s="4">
        <v>68</v>
      </c>
      <c r="W86" s="4">
        <v>32</v>
      </c>
      <c r="X86" s="1">
        <f t="shared" si="8"/>
        <v>753.6</v>
      </c>
      <c r="Y86" s="1">
        <f t="shared" si="9"/>
        <v>640.56</v>
      </c>
      <c r="Z86" s="4">
        <v>4.8</v>
      </c>
      <c r="AA86" s="4">
        <v>4.8</v>
      </c>
      <c r="AB86" s="1">
        <f t="shared" si="10"/>
        <v>650.16</v>
      </c>
      <c r="AC86" s="1">
        <v>110</v>
      </c>
      <c r="AD86" s="1">
        <f t="shared" si="11"/>
        <v>239.84</v>
      </c>
    </row>
    <row r="87" s="1" customFormat="1" ht="12" spans="1:30">
      <c r="A87" s="4">
        <v>86</v>
      </c>
      <c r="B87" s="1" t="s">
        <v>3718</v>
      </c>
      <c r="C87" s="1" t="s">
        <v>34</v>
      </c>
      <c r="D87" s="1" t="s">
        <v>4455</v>
      </c>
      <c r="E87" s="1" t="s">
        <v>4472</v>
      </c>
      <c r="F87" s="1" t="s">
        <v>4473</v>
      </c>
      <c r="G87" s="1" t="s">
        <v>38</v>
      </c>
      <c r="H87" s="1" t="s">
        <v>39</v>
      </c>
      <c r="I87" s="4">
        <v>32</v>
      </c>
      <c r="J87" s="4">
        <v>49</v>
      </c>
      <c r="K87" s="4">
        <v>53.8</v>
      </c>
      <c r="L87" s="4">
        <v>48</v>
      </c>
      <c r="M87" s="4">
        <v>56.2</v>
      </c>
      <c r="N87" s="4">
        <v>48.2</v>
      </c>
      <c r="O87" s="4">
        <v>28</v>
      </c>
      <c r="P87" s="4">
        <v>49.6</v>
      </c>
      <c r="Q87" s="4">
        <v>45</v>
      </c>
      <c r="R87" s="4">
        <v>98</v>
      </c>
      <c r="S87" s="4">
        <v>49.8</v>
      </c>
      <c r="T87" s="4">
        <v>38</v>
      </c>
      <c r="U87" s="4">
        <v>58</v>
      </c>
      <c r="V87" s="4">
        <v>68</v>
      </c>
      <c r="W87" s="4">
        <v>32</v>
      </c>
      <c r="X87" s="1">
        <f t="shared" si="8"/>
        <v>753.6</v>
      </c>
      <c r="Y87" s="1">
        <f t="shared" si="9"/>
        <v>640.56</v>
      </c>
      <c r="Z87" s="4">
        <v>4.8</v>
      </c>
      <c r="AA87" s="4">
        <v>4.8</v>
      </c>
      <c r="AB87" s="1">
        <f t="shared" si="10"/>
        <v>650.16</v>
      </c>
      <c r="AC87" s="1">
        <v>110</v>
      </c>
      <c r="AD87" s="1">
        <f t="shared" si="11"/>
        <v>239.84</v>
      </c>
    </row>
    <row r="88" s="1" customFormat="1" ht="12" spans="1:30">
      <c r="A88" s="4">
        <v>87</v>
      </c>
      <c r="B88" s="1" t="s">
        <v>3718</v>
      </c>
      <c r="C88" s="1" t="s">
        <v>34</v>
      </c>
      <c r="D88" s="1" t="s">
        <v>4455</v>
      </c>
      <c r="E88" s="1" t="s">
        <v>4474</v>
      </c>
      <c r="F88" s="1" t="s">
        <v>4475</v>
      </c>
      <c r="G88" s="1" t="s">
        <v>38</v>
      </c>
      <c r="H88" s="1" t="s">
        <v>39</v>
      </c>
      <c r="I88" s="4">
        <v>32</v>
      </c>
      <c r="J88" s="4">
        <v>49</v>
      </c>
      <c r="K88" s="4">
        <v>53.8</v>
      </c>
      <c r="L88" s="4">
        <v>48</v>
      </c>
      <c r="M88" s="4">
        <v>56.2</v>
      </c>
      <c r="N88" s="4">
        <v>48.2</v>
      </c>
      <c r="O88" s="4">
        <v>28</v>
      </c>
      <c r="P88" s="4">
        <v>49.6</v>
      </c>
      <c r="Q88" s="4">
        <v>45</v>
      </c>
      <c r="R88" s="4">
        <v>98</v>
      </c>
      <c r="S88" s="4">
        <v>49.8</v>
      </c>
      <c r="T88" s="4">
        <v>38</v>
      </c>
      <c r="U88" s="4">
        <v>58</v>
      </c>
      <c r="V88" s="4">
        <v>68</v>
      </c>
      <c r="W88" s="4">
        <v>32</v>
      </c>
      <c r="X88" s="1">
        <f t="shared" si="8"/>
        <v>753.6</v>
      </c>
      <c r="Y88" s="1">
        <f t="shared" si="9"/>
        <v>640.56</v>
      </c>
      <c r="Z88" s="4">
        <v>4.8</v>
      </c>
      <c r="AA88" s="4">
        <v>4.8</v>
      </c>
      <c r="AB88" s="1">
        <f t="shared" si="10"/>
        <v>650.16</v>
      </c>
      <c r="AC88" s="1">
        <v>110</v>
      </c>
      <c r="AD88" s="1">
        <f t="shared" si="11"/>
        <v>239.84</v>
      </c>
    </row>
    <row r="89" s="1" customFormat="1" ht="12" spans="1:30">
      <c r="A89" s="4">
        <v>88</v>
      </c>
      <c r="B89" s="1" t="s">
        <v>3718</v>
      </c>
      <c r="C89" s="1" t="s">
        <v>34</v>
      </c>
      <c r="D89" s="1" t="s">
        <v>4455</v>
      </c>
      <c r="E89" s="1" t="s">
        <v>4476</v>
      </c>
      <c r="F89" s="1" t="s">
        <v>4477</v>
      </c>
      <c r="G89" s="1" t="s">
        <v>38</v>
      </c>
      <c r="H89" s="1" t="s">
        <v>39</v>
      </c>
      <c r="I89" s="4">
        <v>32</v>
      </c>
      <c r="J89" s="4">
        <v>49</v>
      </c>
      <c r="K89" s="4">
        <v>53.8</v>
      </c>
      <c r="L89" s="4">
        <v>48</v>
      </c>
      <c r="M89" s="4">
        <v>56.2</v>
      </c>
      <c r="N89" s="4">
        <v>48.2</v>
      </c>
      <c r="O89" s="4">
        <v>28</v>
      </c>
      <c r="P89" s="4">
        <v>49.6</v>
      </c>
      <c r="Q89" s="4">
        <v>45</v>
      </c>
      <c r="R89" s="4">
        <v>98</v>
      </c>
      <c r="S89" s="4">
        <v>49.8</v>
      </c>
      <c r="T89" s="4">
        <v>38</v>
      </c>
      <c r="U89" s="4">
        <v>58</v>
      </c>
      <c r="V89" s="4">
        <v>68</v>
      </c>
      <c r="W89" s="4">
        <v>32</v>
      </c>
      <c r="X89" s="1">
        <f t="shared" si="8"/>
        <v>753.6</v>
      </c>
      <c r="Y89" s="1">
        <f t="shared" si="9"/>
        <v>640.56</v>
      </c>
      <c r="Z89" s="4">
        <v>4.8</v>
      </c>
      <c r="AA89" s="4">
        <v>4.8</v>
      </c>
      <c r="AB89" s="1">
        <f t="shared" si="10"/>
        <v>650.16</v>
      </c>
      <c r="AC89" s="1">
        <v>110</v>
      </c>
      <c r="AD89" s="1">
        <f t="shared" si="11"/>
        <v>239.84</v>
      </c>
    </row>
    <row r="90" s="1" customFormat="1" ht="12" spans="1:30">
      <c r="A90" s="4">
        <v>89</v>
      </c>
      <c r="B90" s="1" t="s">
        <v>3718</v>
      </c>
      <c r="C90" s="1" t="s">
        <v>34</v>
      </c>
      <c r="D90" s="1" t="s">
        <v>4455</v>
      </c>
      <c r="E90" s="1" t="s">
        <v>4478</v>
      </c>
      <c r="F90" s="1" t="s">
        <v>4479</v>
      </c>
      <c r="G90" s="1" t="s">
        <v>38</v>
      </c>
      <c r="H90" s="1" t="s">
        <v>39</v>
      </c>
      <c r="I90" s="4">
        <v>32</v>
      </c>
      <c r="J90" s="4">
        <v>49</v>
      </c>
      <c r="K90" s="4">
        <v>53.8</v>
      </c>
      <c r="L90" s="4">
        <v>48</v>
      </c>
      <c r="M90" s="4">
        <v>56.2</v>
      </c>
      <c r="N90" s="4">
        <v>48.2</v>
      </c>
      <c r="O90" s="4">
        <v>28</v>
      </c>
      <c r="P90" s="4">
        <v>49.6</v>
      </c>
      <c r="Q90" s="4">
        <v>45</v>
      </c>
      <c r="R90" s="4">
        <v>98</v>
      </c>
      <c r="S90" s="4">
        <v>49.8</v>
      </c>
      <c r="T90" s="4">
        <v>38</v>
      </c>
      <c r="U90" s="4">
        <v>58</v>
      </c>
      <c r="V90" s="4">
        <v>68</v>
      </c>
      <c r="W90" s="4">
        <v>32</v>
      </c>
      <c r="X90" s="1">
        <f t="shared" si="8"/>
        <v>753.6</v>
      </c>
      <c r="Y90" s="1">
        <f t="shared" si="9"/>
        <v>640.56</v>
      </c>
      <c r="Z90" s="4">
        <v>4.8</v>
      </c>
      <c r="AA90" s="4">
        <v>4.8</v>
      </c>
      <c r="AB90" s="1">
        <f t="shared" si="10"/>
        <v>650.16</v>
      </c>
      <c r="AC90" s="1">
        <v>110</v>
      </c>
      <c r="AD90" s="1">
        <f t="shared" si="11"/>
        <v>239.84</v>
      </c>
    </row>
    <row r="91" s="1" customFormat="1" ht="12" spans="1:30">
      <c r="A91" s="4">
        <v>90</v>
      </c>
      <c r="B91" s="1" t="s">
        <v>3718</v>
      </c>
      <c r="C91" s="1" t="s">
        <v>34</v>
      </c>
      <c r="D91" s="1" t="s">
        <v>4455</v>
      </c>
      <c r="E91" s="1" t="s">
        <v>4480</v>
      </c>
      <c r="F91" s="1" t="s">
        <v>4481</v>
      </c>
      <c r="G91" s="1" t="s">
        <v>38</v>
      </c>
      <c r="H91" s="1" t="s">
        <v>39</v>
      </c>
      <c r="I91" s="4">
        <v>32</v>
      </c>
      <c r="J91" s="4">
        <v>49</v>
      </c>
      <c r="K91" s="4">
        <v>53.8</v>
      </c>
      <c r="L91" s="4">
        <v>48</v>
      </c>
      <c r="M91" s="4">
        <v>56.2</v>
      </c>
      <c r="N91" s="4">
        <v>48.2</v>
      </c>
      <c r="O91" s="4">
        <v>28</v>
      </c>
      <c r="P91" s="4">
        <v>49.6</v>
      </c>
      <c r="Q91" s="4">
        <v>45</v>
      </c>
      <c r="R91" s="4">
        <v>98</v>
      </c>
      <c r="S91" s="4">
        <v>49.8</v>
      </c>
      <c r="T91" s="4">
        <v>38</v>
      </c>
      <c r="U91" s="4">
        <v>58</v>
      </c>
      <c r="V91" s="4">
        <v>68</v>
      </c>
      <c r="W91" s="4">
        <v>32</v>
      </c>
      <c r="X91" s="1">
        <f t="shared" si="8"/>
        <v>753.6</v>
      </c>
      <c r="Y91" s="1">
        <f t="shared" si="9"/>
        <v>640.56</v>
      </c>
      <c r="Z91" s="4">
        <v>4.8</v>
      </c>
      <c r="AA91" s="4">
        <v>4.8</v>
      </c>
      <c r="AB91" s="1">
        <f t="shared" si="10"/>
        <v>650.16</v>
      </c>
      <c r="AC91" s="1">
        <v>110</v>
      </c>
      <c r="AD91" s="1">
        <f t="shared" si="11"/>
        <v>239.84</v>
      </c>
    </row>
    <row r="92" s="1" customFormat="1" ht="12" spans="1:30">
      <c r="A92" s="4">
        <v>91</v>
      </c>
      <c r="B92" s="1" t="s">
        <v>3718</v>
      </c>
      <c r="C92" s="1" t="s">
        <v>34</v>
      </c>
      <c r="D92" s="1" t="s">
        <v>4455</v>
      </c>
      <c r="E92" s="1" t="s">
        <v>4482</v>
      </c>
      <c r="F92" s="1" t="s">
        <v>4483</v>
      </c>
      <c r="G92" s="1" t="s">
        <v>38</v>
      </c>
      <c r="H92" s="1" t="s">
        <v>39</v>
      </c>
      <c r="I92" s="4">
        <v>32</v>
      </c>
      <c r="J92" s="4">
        <v>49</v>
      </c>
      <c r="K92" s="4">
        <v>53.8</v>
      </c>
      <c r="L92" s="4">
        <v>48</v>
      </c>
      <c r="M92" s="4">
        <v>56.2</v>
      </c>
      <c r="N92" s="4">
        <v>48.2</v>
      </c>
      <c r="O92" s="4">
        <v>28</v>
      </c>
      <c r="P92" s="4">
        <v>49.6</v>
      </c>
      <c r="Q92" s="4">
        <v>45</v>
      </c>
      <c r="R92" s="4">
        <v>98</v>
      </c>
      <c r="S92" s="4">
        <v>49.8</v>
      </c>
      <c r="T92" s="4">
        <v>38</v>
      </c>
      <c r="U92" s="4">
        <v>58</v>
      </c>
      <c r="V92" s="4">
        <v>68</v>
      </c>
      <c r="W92" s="4">
        <v>32</v>
      </c>
      <c r="X92" s="1">
        <f t="shared" si="8"/>
        <v>753.6</v>
      </c>
      <c r="Y92" s="1">
        <f t="shared" si="9"/>
        <v>640.56</v>
      </c>
      <c r="Z92" s="4">
        <v>4.8</v>
      </c>
      <c r="AA92" s="4">
        <v>4.8</v>
      </c>
      <c r="AB92" s="1">
        <f t="shared" si="10"/>
        <v>650.16</v>
      </c>
      <c r="AC92" s="1">
        <v>110</v>
      </c>
      <c r="AD92" s="1">
        <f t="shared" si="11"/>
        <v>239.84</v>
      </c>
    </row>
    <row r="93" s="1" customFormat="1" ht="12" spans="1:30">
      <c r="A93" s="4">
        <v>92</v>
      </c>
      <c r="B93" s="1" t="s">
        <v>3718</v>
      </c>
      <c r="C93" s="1" t="s">
        <v>34</v>
      </c>
      <c r="D93" s="1" t="s">
        <v>4455</v>
      </c>
      <c r="E93" s="1" t="s">
        <v>4484</v>
      </c>
      <c r="F93" s="1" t="s">
        <v>4485</v>
      </c>
      <c r="G93" s="1" t="s">
        <v>38</v>
      </c>
      <c r="H93" s="1" t="s">
        <v>39</v>
      </c>
      <c r="I93" s="4">
        <v>32</v>
      </c>
      <c r="J93" s="4">
        <v>49</v>
      </c>
      <c r="K93" s="4">
        <v>53.8</v>
      </c>
      <c r="L93" s="4">
        <v>48</v>
      </c>
      <c r="M93" s="4">
        <v>56.2</v>
      </c>
      <c r="N93" s="4">
        <v>48.2</v>
      </c>
      <c r="O93" s="4">
        <v>28</v>
      </c>
      <c r="P93" s="4">
        <v>49.6</v>
      </c>
      <c r="Q93" s="4">
        <v>45</v>
      </c>
      <c r="R93" s="4">
        <v>98</v>
      </c>
      <c r="S93" s="4">
        <v>49.8</v>
      </c>
      <c r="T93" s="4">
        <v>38</v>
      </c>
      <c r="U93" s="4">
        <v>58</v>
      </c>
      <c r="V93" s="4">
        <v>68</v>
      </c>
      <c r="W93" s="4">
        <v>32</v>
      </c>
      <c r="X93" s="1">
        <f t="shared" si="8"/>
        <v>753.6</v>
      </c>
      <c r="Y93" s="1">
        <f t="shared" si="9"/>
        <v>640.56</v>
      </c>
      <c r="Z93" s="4">
        <v>4.8</v>
      </c>
      <c r="AA93" s="4">
        <v>4.8</v>
      </c>
      <c r="AB93" s="1">
        <f t="shared" si="10"/>
        <v>650.16</v>
      </c>
      <c r="AC93" s="1">
        <v>110</v>
      </c>
      <c r="AD93" s="1">
        <f t="shared" si="11"/>
        <v>239.84</v>
      </c>
    </row>
    <row r="94" s="1" customFormat="1" ht="12" spans="1:30">
      <c r="A94" s="4">
        <v>93</v>
      </c>
      <c r="B94" s="1" t="s">
        <v>3718</v>
      </c>
      <c r="C94" s="1" t="s">
        <v>34</v>
      </c>
      <c r="D94" s="1" t="s">
        <v>4455</v>
      </c>
      <c r="E94" s="1" t="s">
        <v>4486</v>
      </c>
      <c r="F94" s="1" t="s">
        <v>4487</v>
      </c>
      <c r="G94" s="1" t="s">
        <v>38</v>
      </c>
      <c r="H94" s="1" t="s">
        <v>39</v>
      </c>
      <c r="I94" s="4">
        <v>32</v>
      </c>
      <c r="J94" s="4">
        <v>49</v>
      </c>
      <c r="K94" s="4">
        <v>53.8</v>
      </c>
      <c r="L94" s="4">
        <v>48</v>
      </c>
      <c r="M94" s="4">
        <v>56.2</v>
      </c>
      <c r="N94" s="4">
        <v>48.2</v>
      </c>
      <c r="O94" s="4">
        <v>28</v>
      </c>
      <c r="P94" s="4">
        <v>49.6</v>
      </c>
      <c r="Q94" s="4">
        <v>45</v>
      </c>
      <c r="R94" s="4">
        <v>98</v>
      </c>
      <c r="S94" s="4">
        <v>49.8</v>
      </c>
      <c r="T94" s="4">
        <v>38</v>
      </c>
      <c r="U94" s="4">
        <v>58</v>
      </c>
      <c r="V94" s="4">
        <v>68</v>
      </c>
      <c r="W94" s="4">
        <v>32</v>
      </c>
      <c r="X94" s="1">
        <f t="shared" si="8"/>
        <v>753.6</v>
      </c>
      <c r="Y94" s="1">
        <f t="shared" si="9"/>
        <v>640.56</v>
      </c>
      <c r="Z94" s="4">
        <v>4.8</v>
      </c>
      <c r="AA94" s="4">
        <v>4.8</v>
      </c>
      <c r="AB94" s="1">
        <f t="shared" si="10"/>
        <v>650.16</v>
      </c>
      <c r="AC94" s="1">
        <v>110</v>
      </c>
      <c r="AD94" s="1">
        <f t="shared" si="11"/>
        <v>239.84</v>
      </c>
    </row>
    <row r="95" s="1" customFormat="1" ht="12" spans="1:30">
      <c r="A95" s="4">
        <v>94</v>
      </c>
      <c r="B95" s="1" t="s">
        <v>3718</v>
      </c>
      <c r="C95" s="1" t="s">
        <v>34</v>
      </c>
      <c r="D95" s="1" t="s">
        <v>4455</v>
      </c>
      <c r="E95" s="1" t="s">
        <v>4488</v>
      </c>
      <c r="F95" s="1" t="s">
        <v>2713</v>
      </c>
      <c r="G95" s="1" t="s">
        <v>38</v>
      </c>
      <c r="H95" s="1" t="s">
        <v>39</v>
      </c>
      <c r="I95" s="4">
        <v>32</v>
      </c>
      <c r="J95" s="4">
        <v>49</v>
      </c>
      <c r="K95" s="4">
        <v>53.8</v>
      </c>
      <c r="L95" s="4">
        <v>48</v>
      </c>
      <c r="M95" s="4">
        <v>56.2</v>
      </c>
      <c r="N95" s="4">
        <v>48.2</v>
      </c>
      <c r="O95" s="4">
        <v>28</v>
      </c>
      <c r="P95" s="4">
        <v>49.6</v>
      </c>
      <c r="Q95" s="4">
        <v>45</v>
      </c>
      <c r="R95" s="4">
        <v>98</v>
      </c>
      <c r="S95" s="4">
        <v>49.8</v>
      </c>
      <c r="T95" s="4">
        <v>38</v>
      </c>
      <c r="U95" s="4">
        <v>58</v>
      </c>
      <c r="V95" s="4">
        <v>68</v>
      </c>
      <c r="W95" s="4">
        <v>32</v>
      </c>
      <c r="X95" s="1">
        <f t="shared" si="8"/>
        <v>753.6</v>
      </c>
      <c r="Y95" s="1">
        <f t="shared" si="9"/>
        <v>640.56</v>
      </c>
      <c r="Z95" s="4">
        <v>4.8</v>
      </c>
      <c r="AA95" s="4">
        <v>4.8</v>
      </c>
      <c r="AB95" s="1">
        <f t="shared" si="10"/>
        <v>650.16</v>
      </c>
      <c r="AC95" s="1">
        <v>110</v>
      </c>
      <c r="AD95" s="1">
        <f t="shared" si="11"/>
        <v>239.84</v>
      </c>
    </row>
    <row r="96" s="1" customFormat="1" ht="12" spans="1:30">
      <c r="A96" s="4">
        <v>95</v>
      </c>
      <c r="B96" s="1" t="s">
        <v>3718</v>
      </c>
      <c r="C96" s="1" t="s">
        <v>34</v>
      </c>
      <c r="D96" s="1" t="s">
        <v>4455</v>
      </c>
      <c r="E96" s="1" t="s">
        <v>4489</v>
      </c>
      <c r="F96" s="1" t="s">
        <v>4490</v>
      </c>
      <c r="G96" s="1" t="s">
        <v>38</v>
      </c>
      <c r="H96" s="1" t="s">
        <v>39</v>
      </c>
      <c r="I96" s="4">
        <v>32</v>
      </c>
      <c r="J96" s="4">
        <v>49</v>
      </c>
      <c r="K96" s="4">
        <v>53.8</v>
      </c>
      <c r="L96" s="4">
        <v>48</v>
      </c>
      <c r="M96" s="4">
        <v>56.2</v>
      </c>
      <c r="N96" s="4">
        <v>48.2</v>
      </c>
      <c r="O96" s="4">
        <v>28</v>
      </c>
      <c r="P96" s="4">
        <v>49.6</v>
      </c>
      <c r="Q96" s="4">
        <v>45</v>
      </c>
      <c r="R96" s="4">
        <v>98</v>
      </c>
      <c r="S96" s="4">
        <v>49.8</v>
      </c>
      <c r="T96" s="4">
        <v>38</v>
      </c>
      <c r="U96" s="4">
        <v>58</v>
      </c>
      <c r="V96" s="4">
        <v>68</v>
      </c>
      <c r="W96" s="4">
        <v>32</v>
      </c>
      <c r="X96" s="1">
        <f t="shared" si="8"/>
        <v>753.6</v>
      </c>
      <c r="Y96" s="1">
        <f t="shared" si="9"/>
        <v>640.56</v>
      </c>
      <c r="Z96" s="4">
        <v>4.8</v>
      </c>
      <c r="AA96" s="4">
        <v>4.8</v>
      </c>
      <c r="AB96" s="1">
        <f t="shared" si="10"/>
        <v>650.16</v>
      </c>
      <c r="AC96" s="1">
        <v>110</v>
      </c>
      <c r="AD96" s="1">
        <f t="shared" si="11"/>
        <v>239.84</v>
      </c>
    </row>
    <row r="97" s="1" customFormat="1" ht="12" spans="1:30">
      <c r="A97" s="4">
        <v>96</v>
      </c>
      <c r="B97" s="1" t="s">
        <v>3718</v>
      </c>
      <c r="C97" s="1" t="s">
        <v>34</v>
      </c>
      <c r="D97" s="1" t="s">
        <v>4455</v>
      </c>
      <c r="E97" s="1" t="s">
        <v>4491</v>
      </c>
      <c r="F97" s="1" t="s">
        <v>4492</v>
      </c>
      <c r="G97" s="1" t="s">
        <v>38</v>
      </c>
      <c r="H97" s="1" t="s">
        <v>39</v>
      </c>
      <c r="I97" s="4">
        <v>32</v>
      </c>
      <c r="J97" s="4">
        <v>49</v>
      </c>
      <c r="K97" s="4">
        <v>53.8</v>
      </c>
      <c r="L97" s="4">
        <v>48</v>
      </c>
      <c r="M97" s="4">
        <v>56.2</v>
      </c>
      <c r="N97" s="4">
        <v>48.2</v>
      </c>
      <c r="O97" s="4">
        <v>28</v>
      </c>
      <c r="P97" s="4">
        <v>49.6</v>
      </c>
      <c r="Q97" s="4">
        <v>45</v>
      </c>
      <c r="R97" s="4">
        <v>98</v>
      </c>
      <c r="S97" s="4">
        <v>49.8</v>
      </c>
      <c r="T97" s="4">
        <v>38</v>
      </c>
      <c r="U97" s="4">
        <v>58</v>
      </c>
      <c r="V97" s="4">
        <v>68</v>
      </c>
      <c r="W97" s="4">
        <v>32</v>
      </c>
      <c r="X97" s="1">
        <f t="shared" si="8"/>
        <v>753.6</v>
      </c>
      <c r="Y97" s="1">
        <f t="shared" si="9"/>
        <v>640.56</v>
      </c>
      <c r="Z97" s="4">
        <v>4.8</v>
      </c>
      <c r="AA97" s="4">
        <v>4.8</v>
      </c>
      <c r="AB97" s="1">
        <f t="shared" si="10"/>
        <v>650.16</v>
      </c>
      <c r="AC97" s="1">
        <v>110</v>
      </c>
      <c r="AD97" s="1">
        <f t="shared" si="11"/>
        <v>239.84</v>
      </c>
    </row>
    <row r="98" s="1" customFormat="1" ht="12" spans="1:30">
      <c r="A98" s="4">
        <v>97</v>
      </c>
      <c r="B98" s="1" t="s">
        <v>3718</v>
      </c>
      <c r="C98" s="1" t="s">
        <v>34</v>
      </c>
      <c r="D98" s="1" t="s">
        <v>4455</v>
      </c>
      <c r="E98" s="1" t="s">
        <v>4493</v>
      </c>
      <c r="F98" s="1" t="s">
        <v>4494</v>
      </c>
      <c r="G98" s="1" t="s">
        <v>38</v>
      </c>
      <c r="H98" s="1" t="s">
        <v>39</v>
      </c>
      <c r="I98" s="4">
        <v>32</v>
      </c>
      <c r="J98" s="4">
        <v>49</v>
      </c>
      <c r="K98" s="4">
        <v>53.8</v>
      </c>
      <c r="L98" s="4">
        <v>48</v>
      </c>
      <c r="M98" s="4">
        <v>56.2</v>
      </c>
      <c r="N98" s="4">
        <v>48.2</v>
      </c>
      <c r="O98" s="4">
        <v>28</v>
      </c>
      <c r="P98" s="4">
        <v>49.6</v>
      </c>
      <c r="Q98" s="4">
        <v>45</v>
      </c>
      <c r="R98" s="4">
        <v>98</v>
      </c>
      <c r="S98" s="4">
        <v>49.8</v>
      </c>
      <c r="T98" s="4">
        <v>38</v>
      </c>
      <c r="U98" s="4">
        <v>58</v>
      </c>
      <c r="V98" s="4">
        <v>68</v>
      </c>
      <c r="W98" s="4">
        <v>32</v>
      </c>
      <c r="X98" s="1">
        <f t="shared" si="8"/>
        <v>753.6</v>
      </c>
      <c r="Y98" s="1">
        <f t="shared" si="9"/>
        <v>640.56</v>
      </c>
      <c r="Z98" s="4">
        <v>4.8</v>
      </c>
      <c r="AA98" s="4">
        <v>4.8</v>
      </c>
      <c r="AB98" s="1">
        <f t="shared" si="10"/>
        <v>650.16</v>
      </c>
      <c r="AC98" s="1">
        <v>110</v>
      </c>
      <c r="AD98" s="1">
        <f t="shared" si="11"/>
        <v>239.84</v>
      </c>
    </row>
    <row r="99" s="1" customFormat="1" ht="12" spans="1:30">
      <c r="A99" s="4">
        <v>98</v>
      </c>
      <c r="B99" s="1" t="s">
        <v>3718</v>
      </c>
      <c r="C99" s="1" t="s">
        <v>34</v>
      </c>
      <c r="D99" s="1" t="s">
        <v>4455</v>
      </c>
      <c r="E99" s="1" t="s">
        <v>4495</v>
      </c>
      <c r="F99" s="1" t="s">
        <v>4496</v>
      </c>
      <c r="G99" s="1" t="s">
        <v>38</v>
      </c>
      <c r="H99" s="1" t="s">
        <v>39</v>
      </c>
      <c r="I99" s="4">
        <v>32</v>
      </c>
      <c r="J99" s="4">
        <v>49</v>
      </c>
      <c r="K99" s="4">
        <v>53.8</v>
      </c>
      <c r="L99" s="4">
        <v>48</v>
      </c>
      <c r="M99" s="4">
        <v>56.2</v>
      </c>
      <c r="N99" s="4">
        <v>48.2</v>
      </c>
      <c r="O99" s="4">
        <v>28</v>
      </c>
      <c r="P99" s="4">
        <v>49.6</v>
      </c>
      <c r="Q99" s="4">
        <v>45</v>
      </c>
      <c r="R99" s="4">
        <v>98</v>
      </c>
      <c r="S99" s="4">
        <v>49.8</v>
      </c>
      <c r="T99" s="4">
        <v>38</v>
      </c>
      <c r="U99" s="4">
        <v>58</v>
      </c>
      <c r="V99" s="4">
        <v>68</v>
      </c>
      <c r="W99" s="4">
        <v>32</v>
      </c>
      <c r="X99" s="1">
        <f t="shared" ref="X99:X130" si="12">SUM(I99:W99)</f>
        <v>753.6</v>
      </c>
      <c r="Y99" s="1">
        <f t="shared" ref="Y99:Y130" si="13">X99*0.85</f>
        <v>640.56</v>
      </c>
      <c r="Z99" s="4">
        <v>4.8</v>
      </c>
      <c r="AA99" s="4">
        <v>4.8</v>
      </c>
      <c r="AB99" s="1">
        <f t="shared" ref="AB99:AB130" si="14">Y99+Z99+AA99</f>
        <v>650.16</v>
      </c>
      <c r="AC99" s="1">
        <v>110</v>
      </c>
      <c r="AD99" s="1">
        <f t="shared" si="11"/>
        <v>239.84</v>
      </c>
    </row>
    <row r="100" s="1" customFormat="1" ht="12" spans="1:30">
      <c r="A100" s="4">
        <v>99</v>
      </c>
      <c r="B100" s="1" t="s">
        <v>3718</v>
      </c>
      <c r="C100" s="1" t="s">
        <v>34</v>
      </c>
      <c r="D100" s="1" t="s">
        <v>4455</v>
      </c>
      <c r="E100" s="1" t="s">
        <v>4497</v>
      </c>
      <c r="F100" s="1" t="s">
        <v>4498</v>
      </c>
      <c r="G100" s="1" t="s">
        <v>38</v>
      </c>
      <c r="H100" s="1" t="s">
        <v>39</v>
      </c>
      <c r="I100" s="4">
        <v>32</v>
      </c>
      <c r="J100" s="4">
        <v>49</v>
      </c>
      <c r="K100" s="4">
        <v>53.8</v>
      </c>
      <c r="L100" s="4">
        <v>48</v>
      </c>
      <c r="M100" s="4">
        <v>56.2</v>
      </c>
      <c r="N100" s="4">
        <v>48.2</v>
      </c>
      <c r="O100" s="4">
        <v>28</v>
      </c>
      <c r="P100" s="4">
        <v>49.6</v>
      </c>
      <c r="Q100" s="4">
        <v>45</v>
      </c>
      <c r="R100" s="4">
        <v>98</v>
      </c>
      <c r="S100" s="4">
        <v>49.8</v>
      </c>
      <c r="T100" s="4">
        <v>38</v>
      </c>
      <c r="U100" s="4">
        <v>58</v>
      </c>
      <c r="V100" s="4">
        <v>68</v>
      </c>
      <c r="W100" s="4">
        <v>32</v>
      </c>
      <c r="X100" s="1">
        <f t="shared" si="12"/>
        <v>753.6</v>
      </c>
      <c r="Y100" s="1">
        <f t="shared" si="13"/>
        <v>640.56</v>
      </c>
      <c r="Z100" s="4">
        <v>4.8</v>
      </c>
      <c r="AA100" s="4">
        <v>4.8</v>
      </c>
      <c r="AB100" s="1">
        <f t="shared" si="14"/>
        <v>650.16</v>
      </c>
      <c r="AC100" s="1">
        <v>110</v>
      </c>
      <c r="AD100" s="1">
        <f t="shared" si="11"/>
        <v>239.84</v>
      </c>
    </row>
    <row r="101" s="1" customFormat="1" ht="12" spans="1:30">
      <c r="A101" s="4">
        <v>100</v>
      </c>
      <c r="B101" s="1" t="s">
        <v>3718</v>
      </c>
      <c r="C101" s="1" t="s">
        <v>34</v>
      </c>
      <c r="D101" s="1" t="s">
        <v>4455</v>
      </c>
      <c r="E101" s="1" t="s">
        <v>4499</v>
      </c>
      <c r="F101" s="1" t="s">
        <v>4500</v>
      </c>
      <c r="G101" s="1" t="s">
        <v>38</v>
      </c>
      <c r="H101" s="1" t="s">
        <v>39</v>
      </c>
      <c r="I101" s="4">
        <v>32</v>
      </c>
      <c r="J101" s="4">
        <v>49</v>
      </c>
      <c r="K101" s="4">
        <v>53.8</v>
      </c>
      <c r="L101" s="4">
        <v>48</v>
      </c>
      <c r="M101" s="4">
        <v>56.2</v>
      </c>
      <c r="N101" s="4">
        <v>48.2</v>
      </c>
      <c r="O101" s="4">
        <v>28</v>
      </c>
      <c r="P101" s="4">
        <v>49.6</v>
      </c>
      <c r="Q101" s="4">
        <v>45</v>
      </c>
      <c r="R101" s="4">
        <v>98</v>
      </c>
      <c r="S101" s="4">
        <v>49.8</v>
      </c>
      <c r="T101" s="4">
        <v>38</v>
      </c>
      <c r="U101" s="4">
        <v>58</v>
      </c>
      <c r="V101" s="4">
        <v>68</v>
      </c>
      <c r="W101" s="4">
        <v>32</v>
      </c>
      <c r="X101" s="1">
        <f t="shared" si="12"/>
        <v>753.6</v>
      </c>
      <c r="Y101" s="1">
        <f t="shared" si="13"/>
        <v>640.56</v>
      </c>
      <c r="Z101" s="4">
        <v>4.8</v>
      </c>
      <c r="AA101" s="4">
        <v>4.8</v>
      </c>
      <c r="AB101" s="1">
        <f t="shared" si="14"/>
        <v>650.16</v>
      </c>
      <c r="AC101" s="1">
        <v>110</v>
      </c>
      <c r="AD101" s="1">
        <f t="shared" ref="AD101:AD132" si="15">G101-AB101-AC101</f>
        <v>239.84</v>
      </c>
    </row>
    <row r="102" s="1" customFormat="1" ht="12" spans="1:30">
      <c r="A102" s="4">
        <v>101</v>
      </c>
      <c r="B102" s="1" t="s">
        <v>3718</v>
      </c>
      <c r="C102" s="1" t="s">
        <v>34</v>
      </c>
      <c r="D102" s="1" t="s">
        <v>4455</v>
      </c>
      <c r="E102" s="1" t="s">
        <v>4501</v>
      </c>
      <c r="F102" s="1" t="s">
        <v>4502</v>
      </c>
      <c r="G102" s="1" t="s">
        <v>38</v>
      </c>
      <c r="H102" s="1" t="s">
        <v>39</v>
      </c>
      <c r="I102" s="4">
        <v>32</v>
      </c>
      <c r="J102" s="4">
        <v>49</v>
      </c>
      <c r="K102" s="4">
        <v>53.8</v>
      </c>
      <c r="L102" s="4">
        <v>48</v>
      </c>
      <c r="M102" s="4">
        <v>56.2</v>
      </c>
      <c r="N102" s="4">
        <v>48.2</v>
      </c>
      <c r="O102" s="4">
        <v>28</v>
      </c>
      <c r="P102" s="4">
        <v>49.6</v>
      </c>
      <c r="Q102" s="4">
        <v>45</v>
      </c>
      <c r="R102" s="4">
        <v>98</v>
      </c>
      <c r="S102" s="4">
        <v>49.8</v>
      </c>
      <c r="T102" s="4">
        <v>38</v>
      </c>
      <c r="U102" s="4">
        <v>58</v>
      </c>
      <c r="V102" s="4">
        <v>68</v>
      </c>
      <c r="W102" s="4">
        <v>32</v>
      </c>
      <c r="X102" s="1">
        <f t="shared" si="12"/>
        <v>753.6</v>
      </c>
      <c r="Y102" s="1">
        <f t="shared" si="13"/>
        <v>640.56</v>
      </c>
      <c r="Z102" s="4">
        <v>4.8</v>
      </c>
      <c r="AA102" s="4">
        <v>4.8</v>
      </c>
      <c r="AB102" s="1">
        <f t="shared" si="14"/>
        <v>650.16</v>
      </c>
      <c r="AC102" s="1">
        <v>110</v>
      </c>
      <c r="AD102" s="1">
        <f t="shared" si="15"/>
        <v>239.84</v>
      </c>
    </row>
    <row r="103" s="1" customFormat="1" ht="12" spans="1:30">
      <c r="A103" s="4">
        <v>102</v>
      </c>
      <c r="B103" s="1" t="s">
        <v>3718</v>
      </c>
      <c r="C103" s="1" t="s">
        <v>34</v>
      </c>
      <c r="D103" s="1" t="s">
        <v>4455</v>
      </c>
      <c r="E103" s="1" t="s">
        <v>4503</v>
      </c>
      <c r="F103" s="1" t="s">
        <v>4504</v>
      </c>
      <c r="G103" s="1" t="s">
        <v>38</v>
      </c>
      <c r="H103" s="1" t="s">
        <v>39</v>
      </c>
      <c r="I103" s="4">
        <v>32</v>
      </c>
      <c r="J103" s="4">
        <v>49</v>
      </c>
      <c r="K103" s="4">
        <v>53.8</v>
      </c>
      <c r="L103" s="4">
        <v>48</v>
      </c>
      <c r="M103" s="4">
        <v>56.2</v>
      </c>
      <c r="N103" s="4">
        <v>48.2</v>
      </c>
      <c r="O103" s="4">
        <v>28</v>
      </c>
      <c r="P103" s="4">
        <v>49.6</v>
      </c>
      <c r="Q103" s="4">
        <v>45</v>
      </c>
      <c r="R103" s="4">
        <v>98</v>
      </c>
      <c r="S103" s="4">
        <v>49.8</v>
      </c>
      <c r="T103" s="4">
        <v>38</v>
      </c>
      <c r="U103" s="4">
        <v>58</v>
      </c>
      <c r="V103" s="4">
        <v>68</v>
      </c>
      <c r="W103" s="4">
        <v>32</v>
      </c>
      <c r="X103" s="1">
        <f t="shared" si="12"/>
        <v>753.6</v>
      </c>
      <c r="Y103" s="1">
        <f t="shared" si="13"/>
        <v>640.56</v>
      </c>
      <c r="Z103" s="4">
        <v>4.8</v>
      </c>
      <c r="AA103" s="4">
        <v>4.8</v>
      </c>
      <c r="AB103" s="1">
        <f t="shared" si="14"/>
        <v>650.16</v>
      </c>
      <c r="AC103" s="1">
        <v>110</v>
      </c>
      <c r="AD103" s="1">
        <f t="shared" si="15"/>
        <v>239.84</v>
      </c>
    </row>
    <row r="104" s="1" customFormat="1" ht="12" spans="1:30">
      <c r="A104" s="4">
        <v>103</v>
      </c>
      <c r="B104" s="1" t="s">
        <v>3718</v>
      </c>
      <c r="C104" s="1" t="s">
        <v>34</v>
      </c>
      <c r="D104" s="1" t="s">
        <v>4455</v>
      </c>
      <c r="E104" s="1" t="s">
        <v>4505</v>
      </c>
      <c r="F104" s="1" t="s">
        <v>4506</v>
      </c>
      <c r="G104" s="1" t="s">
        <v>38</v>
      </c>
      <c r="H104" s="1" t="s">
        <v>39</v>
      </c>
      <c r="I104" s="4">
        <v>32</v>
      </c>
      <c r="J104" s="4">
        <v>49</v>
      </c>
      <c r="K104" s="4">
        <v>53.8</v>
      </c>
      <c r="L104" s="4">
        <v>48</v>
      </c>
      <c r="M104" s="4">
        <v>56.2</v>
      </c>
      <c r="N104" s="4">
        <v>48.2</v>
      </c>
      <c r="O104" s="4">
        <v>28</v>
      </c>
      <c r="P104" s="4">
        <v>49.6</v>
      </c>
      <c r="Q104" s="4">
        <v>45</v>
      </c>
      <c r="R104" s="4">
        <v>98</v>
      </c>
      <c r="S104" s="4">
        <v>49.8</v>
      </c>
      <c r="T104" s="4">
        <v>38</v>
      </c>
      <c r="U104" s="4">
        <v>58</v>
      </c>
      <c r="V104" s="4">
        <v>68</v>
      </c>
      <c r="W104" s="4">
        <v>32</v>
      </c>
      <c r="X104" s="1">
        <f t="shared" si="12"/>
        <v>753.6</v>
      </c>
      <c r="Y104" s="1">
        <f t="shared" si="13"/>
        <v>640.56</v>
      </c>
      <c r="Z104" s="4">
        <v>4.8</v>
      </c>
      <c r="AA104" s="4">
        <v>4.8</v>
      </c>
      <c r="AB104" s="1">
        <f t="shared" si="14"/>
        <v>650.16</v>
      </c>
      <c r="AC104" s="1">
        <v>110</v>
      </c>
      <c r="AD104" s="1">
        <f t="shared" si="15"/>
        <v>239.84</v>
      </c>
    </row>
    <row r="105" s="1" customFormat="1" ht="12" spans="1:30">
      <c r="A105" s="4">
        <v>104</v>
      </c>
      <c r="B105" s="1" t="s">
        <v>3718</v>
      </c>
      <c r="C105" s="1" t="s">
        <v>34</v>
      </c>
      <c r="D105" s="1" t="s">
        <v>4455</v>
      </c>
      <c r="E105" s="1" t="s">
        <v>4507</v>
      </c>
      <c r="F105" s="1" t="s">
        <v>4508</v>
      </c>
      <c r="G105" s="1" t="s">
        <v>38</v>
      </c>
      <c r="H105" s="1" t="s">
        <v>39</v>
      </c>
      <c r="I105" s="4">
        <v>32</v>
      </c>
      <c r="J105" s="4">
        <v>49</v>
      </c>
      <c r="K105" s="4">
        <v>53.8</v>
      </c>
      <c r="L105" s="4">
        <v>48</v>
      </c>
      <c r="M105" s="4">
        <v>56.2</v>
      </c>
      <c r="N105" s="4">
        <v>48.2</v>
      </c>
      <c r="O105" s="4">
        <v>28</v>
      </c>
      <c r="P105" s="4">
        <v>49.6</v>
      </c>
      <c r="Q105" s="4">
        <v>45</v>
      </c>
      <c r="R105" s="4">
        <v>98</v>
      </c>
      <c r="S105" s="4">
        <v>49.8</v>
      </c>
      <c r="T105" s="4">
        <v>38</v>
      </c>
      <c r="U105" s="4">
        <v>58</v>
      </c>
      <c r="V105" s="4">
        <v>68</v>
      </c>
      <c r="W105" s="4">
        <v>32</v>
      </c>
      <c r="X105" s="1">
        <f t="shared" si="12"/>
        <v>753.6</v>
      </c>
      <c r="Y105" s="1">
        <f t="shared" si="13"/>
        <v>640.56</v>
      </c>
      <c r="Z105" s="4">
        <v>4.8</v>
      </c>
      <c r="AA105" s="4">
        <v>4.8</v>
      </c>
      <c r="AB105" s="1">
        <f t="shared" si="14"/>
        <v>650.16</v>
      </c>
      <c r="AC105" s="1">
        <v>110</v>
      </c>
      <c r="AD105" s="1">
        <f t="shared" si="15"/>
        <v>239.84</v>
      </c>
    </row>
    <row r="106" s="1" customFormat="1" ht="12" spans="1:30">
      <c r="A106" s="4">
        <v>105</v>
      </c>
      <c r="B106" s="1" t="s">
        <v>3718</v>
      </c>
      <c r="C106" s="1" t="s">
        <v>34</v>
      </c>
      <c r="D106" s="1" t="s">
        <v>4455</v>
      </c>
      <c r="E106" s="1" t="s">
        <v>4509</v>
      </c>
      <c r="F106" s="1" t="s">
        <v>4510</v>
      </c>
      <c r="G106" s="1" t="s">
        <v>38</v>
      </c>
      <c r="H106" s="1" t="s">
        <v>39</v>
      </c>
      <c r="I106" s="4">
        <v>32</v>
      </c>
      <c r="J106" s="4">
        <v>49</v>
      </c>
      <c r="K106" s="4">
        <v>53.8</v>
      </c>
      <c r="L106" s="4">
        <v>48</v>
      </c>
      <c r="M106" s="4">
        <v>56.2</v>
      </c>
      <c r="N106" s="4">
        <v>48.2</v>
      </c>
      <c r="O106" s="4">
        <v>28</v>
      </c>
      <c r="P106" s="4">
        <v>49.6</v>
      </c>
      <c r="Q106" s="4">
        <v>45</v>
      </c>
      <c r="R106" s="4">
        <v>98</v>
      </c>
      <c r="S106" s="4">
        <v>49.8</v>
      </c>
      <c r="T106" s="4">
        <v>38</v>
      </c>
      <c r="U106" s="4">
        <v>58</v>
      </c>
      <c r="V106" s="4">
        <v>68</v>
      </c>
      <c r="W106" s="4">
        <v>32</v>
      </c>
      <c r="X106" s="1">
        <f t="shared" si="12"/>
        <v>753.6</v>
      </c>
      <c r="Y106" s="1">
        <f t="shared" si="13"/>
        <v>640.56</v>
      </c>
      <c r="Z106" s="4">
        <v>4.8</v>
      </c>
      <c r="AA106" s="4">
        <v>4.8</v>
      </c>
      <c r="AB106" s="1">
        <f t="shared" si="14"/>
        <v>650.16</v>
      </c>
      <c r="AC106" s="1">
        <v>110</v>
      </c>
      <c r="AD106" s="1">
        <f t="shared" si="15"/>
        <v>239.84</v>
      </c>
    </row>
    <row r="107" s="1" customFormat="1" ht="12" spans="1:30">
      <c r="A107" s="4">
        <v>106</v>
      </c>
      <c r="B107" s="1" t="s">
        <v>3718</v>
      </c>
      <c r="C107" s="1" t="s">
        <v>34</v>
      </c>
      <c r="D107" s="1" t="s">
        <v>4455</v>
      </c>
      <c r="E107" s="1" t="s">
        <v>4511</v>
      </c>
      <c r="F107" s="1" t="s">
        <v>4512</v>
      </c>
      <c r="G107" s="1" t="s">
        <v>38</v>
      </c>
      <c r="H107" s="1" t="s">
        <v>39</v>
      </c>
      <c r="I107" s="4">
        <v>32</v>
      </c>
      <c r="J107" s="4">
        <v>49</v>
      </c>
      <c r="K107" s="4">
        <v>53.8</v>
      </c>
      <c r="L107" s="4">
        <v>48</v>
      </c>
      <c r="M107" s="4">
        <v>56.2</v>
      </c>
      <c r="N107" s="4">
        <v>48.2</v>
      </c>
      <c r="O107" s="4">
        <v>28</v>
      </c>
      <c r="P107" s="4">
        <v>49.6</v>
      </c>
      <c r="Q107" s="4">
        <v>45</v>
      </c>
      <c r="R107" s="4">
        <v>98</v>
      </c>
      <c r="S107" s="4">
        <v>49.8</v>
      </c>
      <c r="T107" s="4">
        <v>38</v>
      </c>
      <c r="U107" s="4">
        <v>58</v>
      </c>
      <c r="V107" s="4">
        <v>68</v>
      </c>
      <c r="W107" s="4">
        <v>32</v>
      </c>
      <c r="X107" s="1">
        <f t="shared" si="12"/>
        <v>753.6</v>
      </c>
      <c r="Y107" s="1">
        <f t="shared" si="13"/>
        <v>640.56</v>
      </c>
      <c r="Z107" s="4">
        <v>4.8</v>
      </c>
      <c r="AA107" s="4">
        <v>4.8</v>
      </c>
      <c r="AB107" s="1">
        <f t="shared" si="14"/>
        <v>650.16</v>
      </c>
      <c r="AC107" s="1">
        <v>110</v>
      </c>
      <c r="AD107" s="1">
        <f t="shared" si="15"/>
        <v>239.84</v>
      </c>
    </row>
    <row r="108" s="1" customFormat="1" ht="12" spans="1:30">
      <c r="A108" s="4">
        <v>107</v>
      </c>
      <c r="B108" s="1" t="s">
        <v>3718</v>
      </c>
      <c r="C108" s="1" t="s">
        <v>34</v>
      </c>
      <c r="D108" s="1" t="s">
        <v>4455</v>
      </c>
      <c r="E108" s="1" t="s">
        <v>4513</v>
      </c>
      <c r="F108" s="1" t="s">
        <v>4514</v>
      </c>
      <c r="G108" s="1" t="s">
        <v>38</v>
      </c>
      <c r="H108" s="1" t="s">
        <v>39</v>
      </c>
      <c r="I108" s="4">
        <v>32</v>
      </c>
      <c r="J108" s="4">
        <v>49</v>
      </c>
      <c r="K108" s="4">
        <v>53.8</v>
      </c>
      <c r="L108" s="4">
        <v>48</v>
      </c>
      <c r="M108" s="4">
        <v>56.2</v>
      </c>
      <c r="N108" s="4">
        <v>48.2</v>
      </c>
      <c r="O108" s="4">
        <v>28</v>
      </c>
      <c r="P108" s="4">
        <v>49.6</v>
      </c>
      <c r="Q108" s="4">
        <v>45</v>
      </c>
      <c r="R108" s="4">
        <v>98</v>
      </c>
      <c r="S108" s="4">
        <v>49.8</v>
      </c>
      <c r="T108" s="4">
        <v>38</v>
      </c>
      <c r="U108" s="4">
        <v>58</v>
      </c>
      <c r="V108" s="4">
        <v>68</v>
      </c>
      <c r="W108" s="4">
        <v>32</v>
      </c>
      <c r="X108" s="1">
        <f t="shared" si="12"/>
        <v>753.6</v>
      </c>
      <c r="Y108" s="1">
        <f t="shared" si="13"/>
        <v>640.56</v>
      </c>
      <c r="Z108" s="4">
        <v>4.8</v>
      </c>
      <c r="AA108" s="4">
        <v>4.8</v>
      </c>
      <c r="AB108" s="1">
        <f t="shared" si="14"/>
        <v>650.16</v>
      </c>
      <c r="AC108" s="1">
        <v>110</v>
      </c>
      <c r="AD108" s="1">
        <f t="shared" si="15"/>
        <v>239.84</v>
      </c>
    </row>
    <row r="109" s="1" customFormat="1" ht="12" spans="1:30">
      <c r="A109" s="4">
        <v>108</v>
      </c>
      <c r="B109" s="1" t="s">
        <v>3718</v>
      </c>
      <c r="C109" s="1" t="s">
        <v>34</v>
      </c>
      <c r="D109" s="1" t="s">
        <v>4455</v>
      </c>
      <c r="E109" s="1" t="s">
        <v>4515</v>
      </c>
      <c r="F109" s="1" t="s">
        <v>4516</v>
      </c>
      <c r="G109" s="1" t="s">
        <v>38</v>
      </c>
      <c r="H109" s="1" t="s">
        <v>39</v>
      </c>
      <c r="I109" s="4">
        <v>32</v>
      </c>
      <c r="J109" s="4">
        <v>49</v>
      </c>
      <c r="K109" s="4">
        <v>53.8</v>
      </c>
      <c r="L109" s="4">
        <v>48</v>
      </c>
      <c r="M109" s="4">
        <v>56.2</v>
      </c>
      <c r="N109" s="4">
        <v>48.2</v>
      </c>
      <c r="O109" s="4">
        <v>28</v>
      </c>
      <c r="P109" s="4">
        <v>49.6</v>
      </c>
      <c r="Q109" s="4">
        <v>45</v>
      </c>
      <c r="R109" s="4">
        <v>98</v>
      </c>
      <c r="S109" s="4">
        <v>49.8</v>
      </c>
      <c r="T109" s="4">
        <v>38</v>
      </c>
      <c r="U109" s="4">
        <v>58</v>
      </c>
      <c r="V109" s="4">
        <v>68</v>
      </c>
      <c r="W109" s="4">
        <v>32</v>
      </c>
      <c r="X109" s="1">
        <f t="shared" si="12"/>
        <v>753.6</v>
      </c>
      <c r="Y109" s="1">
        <f t="shared" si="13"/>
        <v>640.56</v>
      </c>
      <c r="Z109" s="4">
        <v>4.8</v>
      </c>
      <c r="AA109" s="4">
        <v>4.8</v>
      </c>
      <c r="AB109" s="1">
        <f t="shared" si="14"/>
        <v>650.16</v>
      </c>
      <c r="AC109" s="1">
        <v>110</v>
      </c>
      <c r="AD109" s="1">
        <f t="shared" si="15"/>
        <v>239.84</v>
      </c>
    </row>
    <row r="110" s="1" customFormat="1" ht="12" spans="1:30">
      <c r="A110" s="4">
        <v>109</v>
      </c>
      <c r="B110" s="1" t="s">
        <v>3718</v>
      </c>
      <c r="C110" s="1" t="s">
        <v>34</v>
      </c>
      <c r="D110" s="1" t="s">
        <v>4455</v>
      </c>
      <c r="E110" s="1" t="s">
        <v>4517</v>
      </c>
      <c r="F110" s="1" t="s">
        <v>4518</v>
      </c>
      <c r="G110" s="1" t="s">
        <v>38</v>
      </c>
      <c r="H110" s="1" t="s">
        <v>39</v>
      </c>
      <c r="I110" s="4">
        <v>32</v>
      </c>
      <c r="J110" s="4">
        <v>49</v>
      </c>
      <c r="K110" s="4">
        <v>53.8</v>
      </c>
      <c r="L110" s="4">
        <v>48</v>
      </c>
      <c r="M110" s="4">
        <v>56.2</v>
      </c>
      <c r="N110" s="4">
        <v>48.2</v>
      </c>
      <c r="O110" s="4">
        <v>28</v>
      </c>
      <c r="P110" s="4">
        <v>49.6</v>
      </c>
      <c r="Q110" s="4">
        <v>45</v>
      </c>
      <c r="R110" s="4">
        <v>98</v>
      </c>
      <c r="S110" s="4">
        <v>49.8</v>
      </c>
      <c r="T110" s="4">
        <v>38</v>
      </c>
      <c r="U110" s="4">
        <v>58</v>
      </c>
      <c r="V110" s="4">
        <v>68</v>
      </c>
      <c r="W110" s="4">
        <v>32</v>
      </c>
      <c r="X110" s="1">
        <f t="shared" si="12"/>
        <v>753.6</v>
      </c>
      <c r="Y110" s="1">
        <f t="shared" si="13"/>
        <v>640.56</v>
      </c>
      <c r="Z110" s="4">
        <v>4.8</v>
      </c>
      <c r="AA110" s="4">
        <v>4.8</v>
      </c>
      <c r="AB110" s="1">
        <f t="shared" si="14"/>
        <v>650.16</v>
      </c>
      <c r="AC110" s="1">
        <v>110</v>
      </c>
      <c r="AD110" s="1">
        <f t="shared" si="15"/>
        <v>239.84</v>
      </c>
    </row>
    <row r="111" s="1" customFormat="1" ht="12" spans="1:30">
      <c r="A111" s="4">
        <v>110</v>
      </c>
      <c r="B111" s="1" t="s">
        <v>3718</v>
      </c>
      <c r="C111" s="1" t="s">
        <v>34</v>
      </c>
      <c r="D111" s="1" t="s">
        <v>4455</v>
      </c>
      <c r="E111" s="1" t="s">
        <v>4519</v>
      </c>
      <c r="F111" s="1" t="s">
        <v>4520</v>
      </c>
      <c r="G111" s="1" t="s">
        <v>38</v>
      </c>
      <c r="H111" s="1" t="s">
        <v>39</v>
      </c>
      <c r="I111" s="4">
        <v>32</v>
      </c>
      <c r="J111" s="4">
        <v>49</v>
      </c>
      <c r="K111" s="4">
        <v>53.8</v>
      </c>
      <c r="L111" s="4">
        <v>48</v>
      </c>
      <c r="M111" s="4">
        <v>56.2</v>
      </c>
      <c r="N111" s="4">
        <v>48.2</v>
      </c>
      <c r="O111" s="4">
        <v>28</v>
      </c>
      <c r="P111" s="4">
        <v>49.6</v>
      </c>
      <c r="Q111" s="4">
        <v>45</v>
      </c>
      <c r="R111" s="4">
        <v>98</v>
      </c>
      <c r="S111" s="4">
        <v>49.8</v>
      </c>
      <c r="T111" s="4">
        <v>38</v>
      </c>
      <c r="U111" s="4">
        <v>58</v>
      </c>
      <c r="V111" s="4">
        <v>68</v>
      </c>
      <c r="W111" s="4">
        <v>32</v>
      </c>
      <c r="X111" s="1">
        <f t="shared" si="12"/>
        <v>753.6</v>
      </c>
      <c r="Y111" s="1">
        <f t="shared" si="13"/>
        <v>640.56</v>
      </c>
      <c r="Z111" s="4">
        <v>4.8</v>
      </c>
      <c r="AA111" s="4">
        <v>4.8</v>
      </c>
      <c r="AB111" s="1">
        <f t="shared" si="14"/>
        <v>650.16</v>
      </c>
      <c r="AC111" s="1">
        <v>110</v>
      </c>
      <c r="AD111" s="1">
        <f t="shared" si="15"/>
        <v>239.84</v>
      </c>
    </row>
    <row r="112" s="1" customFormat="1" ht="12" spans="1:30">
      <c r="A112" s="4">
        <v>111</v>
      </c>
      <c r="B112" s="1" t="s">
        <v>3718</v>
      </c>
      <c r="C112" s="1" t="s">
        <v>34</v>
      </c>
      <c r="D112" s="1" t="s">
        <v>4455</v>
      </c>
      <c r="E112" s="1" t="s">
        <v>4521</v>
      </c>
      <c r="F112" s="1" t="s">
        <v>4522</v>
      </c>
      <c r="G112" s="1" t="s">
        <v>38</v>
      </c>
      <c r="H112" s="1" t="s">
        <v>39</v>
      </c>
      <c r="I112" s="4">
        <v>32</v>
      </c>
      <c r="J112" s="4">
        <v>49</v>
      </c>
      <c r="K112" s="4">
        <v>53.8</v>
      </c>
      <c r="L112" s="4">
        <v>48</v>
      </c>
      <c r="M112" s="4">
        <v>56.2</v>
      </c>
      <c r="N112" s="4">
        <v>48.2</v>
      </c>
      <c r="O112" s="4">
        <v>28</v>
      </c>
      <c r="P112" s="4">
        <v>49.6</v>
      </c>
      <c r="Q112" s="4">
        <v>45</v>
      </c>
      <c r="R112" s="4">
        <v>98</v>
      </c>
      <c r="S112" s="4">
        <v>49.8</v>
      </c>
      <c r="T112" s="4">
        <v>38</v>
      </c>
      <c r="U112" s="4">
        <v>58</v>
      </c>
      <c r="V112" s="4">
        <v>68</v>
      </c>
      <c r="W112" s="4">
        <v>32</v>
      </c>
      <c r="X112" s="1">
        <f t="shared" si="12"/>
        <v>753.6</v>
      </c>
      <c r="Y112" s="1">
        <f t="shared" si="13"/>
        <v>640.56</v>
      </c>
      <c r="Z112" s="4">
        <v>4.8</v>
      </c>
      <c r="AA112" s="4">
        <v>4.8</v>
      </c>
      <c r="AB112" s="1">
        <f t="shared" si="14"/>
        <v>650.16</v>
      </c>
      <c r="AC112" s="1">
        <v>110</v>
      </c>
      <c r="AD112" s="1">
        <f t="shared" si="15"/>
        <v>239.84</v>
      </c>
    </row>
    <row r="113" s="1" customFormat="1" ht="12" spans="1:30">
      <c r="A113" s="4">
        <v>112</v>
      </c>
      <c r="B113" s="1" t="s">
        <v>3718</v>
      </c>
      <c r="C113" s="1" t="s">
        <v>34</v>
      </c>
      <c r="D113" s="1" t="s">
        <v>4455</v>
      </c>
      <c r="E113" s="1" t="s">
        <v>4523</v>
      </c>
      <c r="F113" s="1" t="s">
        <v>4524</v>
      </c>
      <c r="G113" s="1" t="s">
        <v>38</v>
      </c>
      <c r="H113" s="1" t="s">
        <v>39</v>
      </c>
      <c r="I113" s="4">
        <v>32</v>
      </c>
      <c r="J113" s="4">
        <v>49</v>
      </c>
      <c r="K113" s="4">
        <v>53.8</v>
      </c>
      <c r="L113" s="4">
        <v>48</v>
      </c>
      <c r="M113" s="4">
        <v>56.2</v>
      </c>
      <c r="N113" s="4">
        <v>48.2</v>
      </c>
      <c r="O113" s="4">
        <v>28</v>
      </c>
      <c r="P113" s="4">
        <v>49.6</v>
      </c>
      <c r="Q113" s="4">
        <v>45</v>
      </c>
      <c r="R113" s="4">
        <v>98</v>
      </c>
      <c r="S113" s="4">
        <v>49.8</v>
      </c>
      <c r="T113" s="4">
        <v>38</v>
      </c>
      <c r="U113" s="4">
        <v>58</v>
      </c>
      <c r="V113" s="4">
        <v>68</v>
      </c>
      <c r="W113" s="4">
        <v>32</v>
      </c>
      <c r="X113" s="1">
        <f t="shared" si="12"/>
        <v>753.6</v>
      </c>
      <c r="Y113" s="1">
        <f t="shared" si="13"/>
        <v>640.56</v>
      </c>
      <c r="Z113" s="4">
        <v>4.8</v>
      </c>
      <c r="AA113" s="4">
        <v>4.8</v>
      </c>
      <c r="AB113" s="1">
        <f t="shared" si="14"/>
        <v>650.16</v>
      </c>
      <c r="AC113" s="1">
        <v>110</v>
      </c>
      <c r="AD113" s="1">
        <f t="shared" si="15"/>
        <v>239.84</v>
      </c>
    </row>
    <row r="114" s="1" customFormat="1" ht="12" spans="1:30">
      <c r="A114" s="4">
        <v>113</v>
      </c>
      <c r="B114" s="1" t="s">
        <v>3718</v>
      </c>
      <c r="C114" s="1" t="s">
        <v>34</v>
      </c>
      <c r="D114" s="1" t="s">
        <v>4455</v>
      </c>
      <c r="E114" s="1" t="s">
        <v>4525</v>
      </c>
      <c r="F114" s="1" t="s">
        <v>4526</v>
      </c>
      <c r="G114" s="1" t="s">
        <v>38</v>
      </c>
      <c r="H114" s="1" t="s">
        <v>39</v>
      </c>
      <c r="I114" s="4">
        <v>32</v>
      </c>
      <c r="J114" s="4">
        <v>49</v>
      </c>
      <c r="K114" s="4">
        <v>53.8</v>
      </c>
      <c r="L114" s="4">
        <v>48</v>
      </c>
      <c r="M114" s="4">
        <v>56.2</v>
      </c>
      <c r="N114" s="4">
        <v>48.2</v>
      </c>
      <c r="O114" s="4">
        <v>28</v>
      </c>
      <c r="P114" s="4">
        <v>49.6</v>
      </c>
      <c r="Q114" s="4">
        <v>45</v>
      </c>
      <c r="R114" s="4">
        <v>98</v>
      </c>
      <c r="S114" s="4">
        <v>49.8</v>
      </c>
      <c r="T114" s="4">
        <v>38</v>
      </c>
      <c r="U114" s="4">
        <v>58</v>
      </c>
      <c r="V114" s="4">
        <v>68</v>
      </c>
      <c r="W114" s="4">
        <v>32</v>
      </c>
      <c r="X114" s="1">
        <f t="shared" si="12"/>
        <v>753.6</v>
      </c>
      <c r="Y114" s="1">
        <f t="shared" si="13"/>
        <v>640.56</v>
      </c>
      <c r="Z114" s="4">
        <v>4.8</v>
      </c>
      <c r="AA114" s="4">
        <v>4.8</v>
      </c>
      <c r="AB114" s="1">
        <f t="shared" si="14"/>
        <v>650.16</v>
      </c>
      <c r="AC114" s="1">
        <v>110</v>
      </c>
      <c r="AD114" s="1">
        <f t="shared" si="15"/>
        <v>239.84</v>
      </c>
    </row>
    <row r="115" s="1" customFormat="1" ht="12" spans="1:30">
      <c r="A115" s="4">
        <v>114</v>
      </c>
      <c r="B115" s="1" t="s">
        <v>3718</v>
      </c>
      <c r="C115" s="1" t="s">
        <v>34</v>
      </c>
      <c r="D115" s="1" t="s">
        <v>4455</v>
      </c>
      <c r="E115" s="1" t="s">
        <v>4527</v>
      </c>
      <c r="F115" s="1" t="s">
        <v>4528</v>
      </c>
      <c r="G115" s="1" t="s">
        <v>38</v>
      </c>
      <c r="H115" s="1" t="s">
        <v>39</v>
      </c>
      <c r="I115" s="4">
        <v>32</v>
      </c>
      <c r="J115" s="4">
        <v>49</v>
      </c>
      <c r="K115" s="4">
        <v>53.8</v>
      </c>
      <c r="L115" s="4">
        <v>48</v>
      </c>
      <c r="M115" s="4">
        <v>56.2</v>
      </c>
      <c r="N115" s="4">
        <v>48.2</v>
      </c>
      <c r="O115" s="4">
        <v>28</v>
      </c>
      <c r="P115" s="4">
        <v>49.6</v>
      </c>
      <c r="Q115" s="4">
        <v>45</v>
      </c>
      <c r="R115" s="4">
        <v>98</v>
      </c>
      <c r="S115" s="4">
        <v>49.8</v>
      </c>
      <c r="T115" s="4">
        <v>38</v>
      </c>
      <c r="U115" s="4">
        <v>58</v>
      </c>
      <c r="V115" s="4">
        <v>68</v>
      </c>
      <c r="W115" s="4">
        <v>32</v>
      </c>
      <c r="X115" s="1">
        <f t="shared" si="12"/>
        <v>753.6</v>
      </c>
      <c r="Y115" s="1">
        <f t="shared" si="13"/>
        <v>640.56</v>
      </c>
      <c r="Z115" s="4">
        <v>4.8</v>
      </c>
      <c r="AA115" s="4">
        <v>4.8</v>
      </c>
      <c r="AB115" s="1">
        <f t="shared" si="14"/>
        <v>650.16</v>
      </c>
      <c r="AC115" s="1">
        <v>110</v>
      </c>
      <c r="AD115" s="1">
        <f t="shared" si="15"/>
        <v>239.84</v>
      </c>
    </row>
    <row r="116" s="1" customFormat="1" ht="12" spans="1:30">
      <c r="A116" s="4">
        <v>115</v>
      </c>
      <c r="B116" s="1" t="s">
        <v>3718</v>
      </c>
      <c r="C116" s="1" t="s">
        <v>34</v>
      </c>
      <c r="D116" s="1" t="s">
        <v>4455</v>
      </c>
      <c r="E116" s="1" t="s">
        <v>4529</v>
      </c>
      <c r="F116" s="1" t="s">
        <v>4530</v>
      </c>
      <c r="G116" s="1" t="s">
        <v>38</v>
      </c>
      <c r="H116" s="1" t="s">
        <v>39</v>
      </c>
      <c r="I116" s="4">
        <v>32</v>
      </c>
      <c r="J116" s="4">
        <v>49</v>
      </c>
      <c r="K116" s="4">
        <v>53.8</v>
      </c>
      <c r="L116" s="4">
        <v>48</v>
      </c>
      <c r="M116" s="4">
        <v>56.2</v>
      </c>
      <c r="N116" s="4">
        <v>48.2</v>
      </c>
      <c r="O116" s="4">
        <v>28</v>
      </c>
      <c r="P116" s="4">
        <v>49.6</v>
      </c>
      <c r="Q116" s="4">
        <v>45</v>
      </c>
      <c r="R116" s="4">
        <v>98</v>
      </c>
      <c r="S116" s="4">
        <v>49.8</v>
      </c>
      <c r="T116" s="4">
        <v>38</v>
      </c>
      <c r="U116" s="4">
        <v>58</v>
      </c>
      <c r="V116" s="4">
        <v>68</v>
      </c>
      <c r="W116" s="4">
        <v>32</v>
      </c>
      <c r="X116" s="1">
        <f t="shared" si="12"/>
        <v>753.6</v>
      </c>
      <c r="Y116" s="1">
        <f t="shared" si="13"/>
        <v>640.56</v>
      </c>
      <c r="Z116" s="4">
        <v>4.8</v>
      </c>
      <c r="AA116" s="4">
        <v>4.8</v>
      </c>
      <c r="AB116" s="1">
        <f t="shared" si="14"/>
        <v>650.16</v>
      </c>
      <c r="AC116" s="1">
        <v>110</v>
      </c>
      <c r="AD116" s="1">
        <f t="shared" si="15"/>
        <v>239.84</v>
      </c>
    </row>
    <row r="117" s="1" customFormat="1" ht="12" spans="1:30">
      <c r="A117" s="4">
        <v>116</v>
      </c>
      <c r="B117" s="1" t="s">
        <v>3718</v>
      </c>
      <c r="C117" s="1" t="s">
        <v>34</v>
      </c>
      <c r="D117" s="1" t="s">
        <v>4531</v>
      </c>
      <c r="E117" s="1" t="s">
        <v>4532</v>
      </c>
      <c r="F117" s="1" t="s">
        <v>4533</v>
      </c>
      <c r="G117" s="1" t="s">
        <v>38</v>
      </c>
      <c r="H117" s="1" t="s">
        <v>39</v>
      </c>
      <c r="I117" s="4">
        <v>32</v>
      </c>
      <c r="J117" s="4">
        <v>49</v>
      </c>
      <c r="K117" s="4">
        <v>53.8</v>
      </c>
      <c r="L117" s="4">
        <v>48</v>
      </c>
      <c r="M117" s="4">
        <v>56.2</v>
      </c>
      <c r="N117" s="4">
        <v>48.2</v>
      </c>
      <c r="O117" s="4">
        <v>28</v>
      </c>
      <c r="P117" s="4">
        <v>49.6</v>
      </c>
      <c r="Q117" s="4">
        <v>45</v>
      </c>
      <c r="R117" s="4">
        <v>98</v>
      </c>
      <c r="S117" s="4">
        <v>49.8</v>
      </c>
      <c r="T117" s="4">
        <v>38</v>
      </c>
      <c r="U117" s="4">
        <v>58</v>
      </c>
      <c r="V117" s="4">
        <v>68</v>
      </c>
      <c r="W117" s="4">
        <v>32</v>
      </c>
      <c r="X117" s="1">
        <f t="shared" si="12"/>
        <v>753.6</v>
      </c>
      <c r="Y117" s="1">
        <f t="shared" si="13"/>
        <v>640.56</v>
      </c>
      <c r="Z117" s="4">
        <v>4.8</v>
      </c>
      <c r="AA117" s="4">
        <v>4.8</v>
      </c>
      <c r="AB117" s="1">
        <f t="shared" si="14"/>
        <v>650.16</v>
      </c>
      <c r="AC117" s="1">
        <v>110</v>
      </c>
      <c r="AD117" s="1">
        <f t="shared" si="15"/>
        <v>239.84</v>
      </c>
    </row>
    <row r="118" s="1" customFormat="1" ht="12" spans="1:30">
      <c r="A118" s="4">
        <v>117</v>
      </c>
      <c r="B118" s="1" t="s">
        <v>3718</v>
      </c>
      <c r="C118" s="1" t="s">
        <v>34</v>
      </c>
      <c r="D118" s="1" t="s">
        <v>4531</v>
      </c>
      <c r="E118" s="1" t="s">
        <v>4534</v>
      </c>
      <c r="F118" s="1" t="s">
        <v>4535</v>
      </c>
      <c r="G118" s="1" t="s">
        <v>38</v>
      </c>
      <c r="H118" s="1" t="s">
        <v>39</v>
      </c>
      <c r="I118" s="4">
        <v>32</v>
      </c>
      <c r="J118" s="4">
        <v>49</v>
      </c>
      <c r="K118" s="4">
        <v>53.8</v>
      </c>
      <c r="L118" s="4">
        <v>48</v>
      </c>
      <c r="M118" s="4">
        <v>56.2</v>
      </c>
      <c r="N118" s="4">
        <v>48.2</v>
      </c>
      <c r="O118" s="4">
        <v>28</v>
      </c>
      <c r="P118" s="4">
        <v>49.6</v>
      </c>
      <c r="Q118" s="4">
        <v>45</v>
      </c>
      <c r="R118" s="4">
        <v>98</v>
      </c>
      <c r="S118" s="4">
        <v>49.8</v>
      </c>
      <c r="T118" s="4">
        <v>38</v>
      </c>
      <c r="U118" s="4">
        <v>58</v>
      </c>
      <c r="V118" s="4">
        <v>68</v>
      </c>
      <c r="W118" s="4">
        <v>32</v>
      </c>
      <c r="X118" s="1">
        <f t="shared" si="12"/>
        <v>753.6</v>
      </c>
      <c r="Y118" s="1">
        <f t="shared" si="13"/>
        <v>640.56</v>
      </c>
      <c r="Z118" s="4">
        <v>4.8</v>
      </c>
      <c r="AA118" s="4">
        <v>4.8</v>
      </c>
      <c r="AB118" s="1">
        <f t="shared" si="14"/>
        <v>650.16</v>
      </c>
      <c r="AC118" s="1">
        <v>110</v>
      </c>
      <c r="AD118" s="1">
        <f t="shared" si="15"/>
        <v>239.84</v>
      </c>
    </row>
    <row r="119" s="1" customFormat="1" ht="12" spans="1:30">
      <c r="A119" s="4">
        <v>118</v>
      </c>
      <c r="B119" s="1" t="s">
        <v>3718</v>
      </c>
      <c r="C119" s="1" t="s">
        <v>34</v>
      </c>
      <c r="D119" s="1" t="s">
        <v>4531</v>
      </c>
      <c r="E119" s="1" t="s">
        <v>4536</v>
      </c>
      <c r="F119" s="1" t="s">
        <v>4537</v>
      </c>
      <c r="G119" s="1" t="s">
        <v>38</v>
      </c>
      <c r="H119" s="1" t="s">
        <v>39</v>
      </c>
      <c r="I119" s="4">
        <v>32</v>
      </c>
      <c r="J119" s="4">
        <v>49</v>
      </c>
      <c r="K119" s="4">
        <v>53.8</v>
      </c>
      <c r="L119" s="4">
        <v>48</v>
      </c>
      <c r="M119" s="4">
        <v>56.2</v>
      </c>
      <c r="N119" s="4">
        <v>48.2</v>
      </c>
      <c r="O119" s="4">
        <v>28</v>
      </c>
      <c r="P119" s="4">
        <v>49.6</v>
      </c>
      <c r="Q119" s="4">
        <v>45</v>
      </c>
      <c r="R119" s="4">
        <v>98</v>
      </c>
      <c r="S119" s="4">
        <v>49.8</v>
      </c>
      <c r="T119" s="4">
        <v>38</v>
      </c>
      <c r="U119" s="4">
        <v>58</v>
      </c>
      <c r="V119" s="4">
        <v>68</v>
      </c>
      <c r="W119" s="4">
        <v>32</v>
      </c>
      <c r="X119" s="1">
        <f t="shared" si="12"/>
        <v>753.6</v>
      </c>
      <c r="Y119" s="1">
        <f t="shared" si="13"/>
        <v>640.56</v>
      </c>
      <c r="Z119" s="4">
        <v>4.8</v>
      </c>
      <c r="AA119" s="4">
        <v>4.8</v>
      </c>
      <c r="AB119" s="1">
        <f t="shared" si="14"/>
        <v>650.16</v>
      </c>
      <c r="AC119" s="1">
        <v>110</v>
      </c>
      <c r="AD119" s="1">
        <f t="shared" si="15"/>
        <v>239.84</v>
      </c>
    </row>
    <row r="120" s="1" customFormat="1" ht="12" spans="1:30">
      <c r="A120" s="4">
        <v>119</v>
      </c>
      <c r="B120" s="1" t="s">
        <v>3718</v>
      </c>
      <c r="C120" s="1" t="s">
        <v>34</v>
      </c>
      <c r="D120" s="1" t="s">
        <v>4531</v>
      </c>
      <c r="E120" s="1" t="s">
        <v>4538</v>
      </c>
      <c r="F120" s="1" t="s">
        <v>4539</v>
      </c>
      <c r="G120" s="1" t="s">
        <v>38</v>
      </c>
      <c r="H120" s="1" t="s">
        <v>39</v>
      </c>
      <c r="I120" s="4">
        <v>32</v>
      </c>
      <c r="J120" s="4">
        <v>49</v>
      </c>
      <c r="K120" s="4">
        <v>53.8</v>
      </c>
      <c r="L120" s="4">
        <v>48</v>
      </c>
      <c r="M120" s="4">
        <v>56.2</v>
      </c>
      <c r="N120" s="4">
        <v>48.2</v>
      </c>
      <c r="O120" s="4">
        <v>28</v>
      </c>
      <c r="P120" s="4">
        <v>49.6</v>
      </c>
      <c r="Q120" s="4">
        <v>45</v>
      </c>
      <c r="R120" s="4">
        <v>98</v>
      </c>
      <c r="S120" s="4">
        <v>49.8</v>
      </c>
      <c r="T120" s="4">
        <v>38</v>
      </c>
      <c r="U120" s="4">
        <v>58</v>
      </c>
      <c r="V120" s="4">
        <v>68</v>
      </c>
      <c r="W120" s="4">
        <v>32</v>
      </c>
      <c r="X120" s="1">
        <f t="shared" si="12"/>
        <v>753.6</v>
      </c>
      <c r="Y120" s="1">
        <f t="shared" si="13"/>
        <v>640.56</v>
      </c>
      <c r="Z120" s="4">
        <v>4.8</v>
      </c>
      <c r="AA120" s="4">
        <v>4.8</v>
      </c>
      <c r="AB120" s="1">
        <f t="shared" si="14"/>
        <v>650.16</v>
      </c>
      <c r="AC120" s="1">
        <v>110</v>
      </c>
      <c r="AD120" s="1">
        <f t="shared" si="15"/>
        <v>239.84</v>
      </c>
    </row>
    <row r="121" s="1" customFormat="1" ht="12" spans="1:30">
      <c r="A121" s="4">
        <v>120</v>
      </c>
      <c r="B121" s="1" t="s">
        <v>3718</v>
      </c>
      <c r="C121" s="1" t="s">
        <v>34</v>
      </c>
      <c r="D121" s="1" t="s">
        <v>4531</v>
      </c>
      <c r="E121" s="1" t="s">
        <v>4540</v>
      </c>
      <c r="F121" s="1" t="s">
        <v>4541</v>
      </c>
      <c r="G121" s="1" t="s">
        <v>38</v>
      </c>
      <c r="H121" s="1" t="s">
        <v>39</v>
      </c>
      <c r="I121" s="4">
        <v>32</v>
      </c>
      <c r="J121" s="4">
        <v>49</v>
      </c>
      <c r="K121" s="4">
        <v>53.8</v>
      </c>
      <c r="L121" s="4">
        <v>48</v>
      </c>
      <c r="M121" s="4">
        <v>56.2</v>
      </c>
      <c r="N121" s="4">
        <v>48.2</v>
      </c>
      <c r="O121" s="4">
        <v>28</v>
      </c>
      <c r="P121" s="4">
        <v>49.6</v>
      </c>
      <c r="Q121" s="4">
        <v>45</v>
      </c>
      <c r="R121" s="4">
        <v>98</v>
      </c>
      <c r="S121" s="4">
        <v>49.8</v>
      </c>
      <c r="T121" s="4">
        <v>38</v>
      </c>
      <c r="U121" s="4">
        <v>58</v>
      </c>
      <c r="V121" s="4">
        <v>68</v>
      </c>
      <c r="W121" s="4">
        <v>32</v>
      </c>
      <c r="X121" s="1">
        <f t="shared" si="12"/>
        <v>753.6</v>
      </c>
      <c r="Y121" s="1">
        <f t="shared" si="13"/>
        <v>640.56</v>
      </c>
      <c r="Z121" s="4">
        <v>4.8</v>
      </c>
      <c r="AA121" s="4">
        <v>4.8</v>
      </c>
      <c r="AB121" s="1">
        <f t="shared" si="14"/>
        <v>650.16</v>
      </c>
      <c r="AC121" s="1">
        <v>110</v>
      </c>
      <c r="AD121" s="1">
        <f t="shared" si="15"/>
        <v>239.84</v>
      </c>
    </row>
    <row r="122" s="1" customFormat="1" ht="12" spans="1:30">
      <c r="A122" s="4">
        <v>121</v>
      </c>
      <c r="B122" s="1" t="s">
        <v>3718</v>
      </c>
      <c r="C122" s="1" t="s">
        <v>34</v>
      </c>
      <c r="D122" s="1" t="s">
        <v>4531</v>
      </c>
      <c r="E122" s="1" t="s">
        <v>4542</v>
      </c>
      <c r="F122" s="1" t="s">
        <v>4543</v>
      </c>
      <c r="G122" s="1" t="s">
        <v>38</v>
      </c>
      <c r="H122" s="1" t="s">
        <v>39</v>
      </c>
      <c r="I122" s="4">
        <v>32</v>
      </c>
      <c r="J122" s="4">
        <v>49</v>
      </c>
      <c r="K122" s="4">
        <v>53.8</v>
      </c>
      <c r="L122" s="4">
        <v>48</v>
      </c>
      <c r="M122" s="4">
        <v>56.2</v>
      </c>
      <c r="N122" s="4">
        <v>48.2</v>
      </c>
      <c r="O122" s="4">
        <v>28</v>
      </c>
      <c r="P122" s="4">
        <v>49.6</v>
      </c>
      <c r="Q122" s="4">
        <v>45</v>
      </c>
      <c r="R122" s="4">
        <v>98</v>
      </c>
      <c r="S122" s="4">
        <v>49.8</v>
      </c>
      <c r="T122" s="4">
        <v>38</v>
      </c>
      <c r="U122" s="4">
        <v>58</v>
      </c>
      <c r="V122" s="4">
        <v>68</v>
      </c>
      <c r="W122" s="4">
        <v>32</v>
      </c>
      <c r="X122" s="1">
        <f t="shared" si="12"/>
        <v>753.6</v>
      </c>
      <c r="Y122" s="1">
        <f t="shared" si="13"/>
        <v>640.56</v>
      </c>
      <c r="Z122" s="4">
        <v>4.8</v>
      </c>
      <c r="AA122" s="4">
        <v>4.8</v>
      </c>
      <c r="AB122" s="1">
        <f t="shared" si="14"/>
        <v>650.16</v>
      </c>
      <c r="AC122" s="1">
        <v>110</v>
      </c>
      <c r="AD122" s="1">
        <f t="shared" si="15"/>
        <v>239.84</v>
      </c>
    </row>
    <row r="123" s="1" customFormat="1" ht="12" spans="1:30">
      <c r="A123" s="4">
        <v>122</v>
      </c>
      <c r="B123" s="1" t="s">
        <v>3718</v>
      </c>
      <c r="C123" s="1" t="s">
        <v>34</v>
      </c>
      <c r="D123" s="1" t="s">
        <v>4531</v>
      </c>
      <c r="E123" s="1" t="s">
        <v>4544</v>
      </c>
      <c r="F123" s="1" t="s">
        <v>4545</v>
      </c>
      <c r="G123" s="1" t="s">
        <v>38</v>
      </c>
      <c r="H123" s="1" t="s">
        <v>39</v>
      </c>
      <c r="I123" s="4">
        <v>32</v>
      </c>
      <c r="J123" s="4">
        <v>49</v>
      </c>
      <c r="K123" s="4">
        <v>53.8</v>
      </c>
      <c r="L123" s="4">
        <v>48</v>
      </c>
      <c r="M123" s="4">
        <v>56.2</v>
      </c>
      <c r="N123" s="4">
        <v>48.2</v>
      </c>
      <c r="O123" s="4">
        <v>28</v>
      </c>
      <c r="P123" s="4">
        <v>49.6</v>
      </c>
      <c r="Q123" s="4">
        <v>45</v>
      </c>
      <c r="R123" s="4">
        <v>98</v>
      </c>
      <c r="S123" s="4">
        <v>49.8</v>
      </c>
      <c r="T123" s="4">
        <v>38</v>
      </c>
      <c r="U123" s="4">
        <v>58</v>
      </c>
      <c r="V123" s="4">
        <v>68</v>
      </c>
      <c r="W123" s="4">
        <v>32</v>
      </c>
      <c r="X123" s="1">
        <f t="shared" si="12"/>
        <v>753.6</v>
      </c>
      <c r="Y123" s="1">
        <f t="shared" si="13"/>
        <v>640.56</v>
      </c>
      <c r="Z123" s="4">
        <v>4.8</v>
      </c>
      <c r="AA123" s="4">
        <v>4.8</v>
      </c>
      <c r="AB123" s="1">
        <f t="shared" si="14"/>
        <v>650.16</v>
      </c>
      <c r="AC123" s="1">
        <v>110</v>
      </c>
      <c r="AD123" s="1">
        <f t="shared" si="15"/>
        <v>239.84</v>
      </c>
    </row>
    <row r="124" s="1" customFormat="1" ht="12" spans="1:30">
      <c r="A124" s="4">
        <v>123</v>
      </c>
      <c r="B124" s="1" t="s">
        <v>3718</v>
      </c>
      <c r="C124" s="1" t="s">
        <v>34</v>
      </c>
      <c r="D124" s="1" t="s">
        <v>4531</v>
      </c>
      <c r="E124" s="1" t="s">
        <v>4546</v>
      </c>
      <c r="F124" s="1" t="s">
        <v>4547</v>
      </c>
      <c r="G124" s="1" t="s">
        <v>38</v>
      </c>
      <c r="H124" s="1" t="s">
        <v>39</v>
      </c>
      <c r="I124" s="4">
        <v>32</v>
      </c>
      <c r="J124" s="4">
        <v>49</v>
      </c>
      <c r="K124" s="4">
        <v>53.8</v>
      </c>
      <c r="L124" s="4">
        <v>48</v>
      </c>
      <c r="M124" s="4">
        <v>56.2</v>
      </c>
      <c r="N124" s="4">
        <v>48.2</v>
      </c>
      <c r="O124" s="4">
        <v>28</v>
      </c>
      <c r="P124" s="4">
        <v>49.6</v>
      </c>
      <c r="Q124" s="4">
        <v>45</v>
      </c>
      <c r="R124" s="4">
        <v>98</v>
      </c>
      <c r="S124" s="4">
        <v>49.8</v>
      </c>
      <c r="T124" s="4">
        <v>38</v>
      </c>
      <c r="U124" s="4">
        <v>58</v>
      </c>
      <c r="V124" s="4">
        <v>68</v>
      </c>
      <c r="W124" s="4">
        <v>32</v>
      </c>
      <c r="X124" s="1">
        <f t="shared" si="12"/>
        <v>753.6</v>
      </c>
      <c r="Y124" s="1">
        <f t="shared" si="13"/>
        <v>640.56</v>
      </c>
      <c r="Z124" s="4">
        <v>4.8</v>
      </c>
      <c r="AA124" s="4">
        <v>4.8</v>
      </c>
      <c r="AB124" s="1">
        <f t="shared" si="14"/>
        <v>650.16</v>
      </c>
      <c r="AC124" s="1">
        <v>110</v>
      </c>
      <c r="AD124" s="1">
        <f t="shared" si="15"/>
        <v>239.84</v>
      </c>
    </row>
    <row r="125" s="1" customFormat="1" ht="12" spans="1:30">
      <c r="A125" s="4">
        <v>124</v>
      </c>
      <c r="B125" s="1" t="s">
        <v>3718</v>
      </c>
      <c r="C125" s="1" t="s">
        <v>34</v>
      </c>
      <c r="D125" s="1" t="s">
        <v>4531</v>
      </c>
      <c r="E125" s="1" t="s">
        <v>4548</v>
      </c>
      <c r="F125" s="1" t="s">
        <v>4549</v>
      </c>
      <c r="G125" s="1" t="s">
        <v>38</v>
      </c>
      <c r="H125" s="1" t="s">
        <v>39</v>
      </c>
      <c r="I125" s="4">
        <v>32</v>
      </c>
      <c r="J125" s="4">
        <v>49</v>
      </c>
      <c r="K125" s="4">
        <v>53.8</v>
      </c>
      <c r="L125" s="4">
        <v>48</v>
      </c>
      <c r="M125" s="4">
        <v>56.2</v>
      </c>
      <c r="N125" s="4">
        <v>48.2</v>
      </c>
      <c r="O125" s="4">
        <v>28</v>
      </c>
      <c r="P125" s="4">
        <v>49.6</v>
      </c>
      <c r="Q125" s="4">
        <v>45</v>
      </c>
      <c r="R125" s="4">
        <v>98</v>
      </c>
      <c r="S125" s="4">
        <v>49.8</v>
      </c>
      <c r="T125" s="4">
        <v>38</v>
      </c>
      <c r="U125" s="4">
        <v>58</v>
      </c>
      <c r="V125" s="4">
        <v>68</v>
      </c>
      <c r="W125" s="4">
        <v>32</v>
      </c>
      <c r="X125" s="1">
        <f t="shared" si="12"/>
        <v>753.6</v>
      </c>
      <c r="Y125" s="1">
        <f t="shared" si="13"/>
        <v>640.56</v>
      </c>
      <c r="Z125" s="4">
        <v>4.8</v>
      </c>
      <c r="AA125" s="4">
        <v>4.8</v>
      </c>
      <c r="AB125" s="1">
        <f t="shared" si="14"/>
        <v>650.16</v>
      </c>
      <c r="AC125" s="1">
        <v>110</v>
      </c>
      <c r="AD125" s="1">
        <f t="shared" si="15"/>
        <v>239.84</v>
      </c>
    </row>
    <row r="126" s="1" customFormat="1" ht="12" spans="1:30">
      <c r="A126" s="4">
        <v>125</v>
      </c>
      <c r="B126" s="1" t="s">
        <v>3718</v>
      </c>
      <c r="C126" s="1" t="s">
        <v>34</v>
      </c>
      <c r="D126" s="1" t="s">
        <v>4531</v>
      </c>
      <c r="E126" s="1" t="s">
        <v>4550</v>
      </c>
      <c r="F126" s="1" t="s">
        <v>4551</v>
      </c>
      <c r="G126" s="1" t="s">
        <v>38</v>
      </c>
      <c r="H126" s="1" t="s">
        <v>39</v>
      </c>
      <c r="I126" s="4">
        <v>32</v>
      </c>
      <c r="J126" s="4">
        <v>49</v>
      </c>
      <c r="K126" s="4">
        <v>53.8</v>
      </c>
      <c r="L126" s="4">
        <v>48</v>
      </c>
      <c r="M126" s="4">
        <v>56.2</v>
      </c>
      <c r="N126" s="4">
        <v>48.2</v>
      </c>
      <c r="O126" s="4">
        <v>28</v>
      </c>
      <c r="P126" s="4">
        <v>49.6</v>
      </c>
      <c r="Q126" s="4">
        <v>45</v>
      </c>
      <c r="R126" s="4">
        <v>98</v>
      </c>
      <c r="S126" s="4">
        <v>49.8</v>
      </c>
      <c r="T126" s="4">
        <v>38</v>
      </c>
      <c r="U126" s="4">
        <v>58</v>
      </c>
      <c r="V126" s="4">
        <v>68</v>
      </c>
      <c r="W126" s="4">
        <v>32</v>
      </c>
      <c r="X126" s="1">
        <f t="shared" si="12"/>
        <v>753.6</v>
      </c>
      <c r="Y126" s="1">
        <f t="shared" si="13"/>
        <v>640.56</v>
      </c>
      <c r="Z126" s="4">
        <v>4.8</v>
      </c>
      <c r="AA126" s="4">
        <v>4.8</v>
      </c>
      <c r="AB126" s="1">
        <f t="shared" si="14"/>
        <v>650.16</v>
      </c>
      <c r="AC126" s="1">
        <v>110</v>
      </c>
      <c r="AD126" s="1">
        <f t="shared" si="15"/>
        <v>239.84</v>
      </c>
    </row>
    <row r="127" s="1" customFormat="1" ht="12" spans="1:30">
      <c r="A127" s="4">
        <v>126</v>
      </c>
      <c r="B127" s="1" t="s">
        <v>3718</v>
      </c>
      <c r="C127" s="1" t="s">
        <v>34</v>
      </c>
      <c r="D127" s="1" t="s">
        <v>4531</v>
      </c>
      <c r="E127" s="1" t="s">
        <v>4552</v>
      </c>
      <c r="F127" s="1" t="s">
        <v>4553</v>
      </c>
      <c r="G127" s="1" t="s">
        <v>38</v>
      </c>
      <c r="H127" s="1" t="s">
        <v>39</v>
      </c>
      <c r="I127" s="4">
        <v>32</v>
      </c>
      <c r="J127" s="4">
        <v>49</v>
      </c>
      <c r="K127" s="4">
        <v>53.8</v>
      </c>
      <c r="L127" s="4">
        <v>48</v>
      </c>
      <c r="M127" s="4">
        <v>56.2</v>
      </c>
      <c r="N127" s="4">
        <v>48.2</v>
      </c>
      <c r="O127" s="4">
        <v>28</v>
      </c>
      <c r="P127" s="4">
        <v>49.6</v>
      </c>
      <c r="Q127" s="4">
        <v>45</v>
      </c>
      <c r="R127" s="4">
        <v>98</v>
      </c>
      <c r="S127" s="4">
        <v>49.8</v>
      </c>
      <c r="T127" s="4">
        <v>38</v>
      </c>
      <c r="U127" s="4">
        <v>58</v>
      </c>
      <c r="V127" s="4">
        <v>68</v>
      </c>
      <c r="W127" s="4">
        <v>32</v>
      </c>
      <c r="X127" s="1">
        <f t="shared" si="12"/>
        <v>753.6</v>
      </c>
      <c r="Y127" s="1">
        <f t="shared" si="13"/>
        <v>640.56</v>
      </c>
      <c r="Z127" s="4">
        <v>4.8</v>
      </c>
      <c r="AA127" s="4">
        <v>4.8</v>
      </c>
      <c r="AB127" s="1">
        <f t="shared" si="14"/>
        <v>650.16</v>
      </c>
      <c r="AC127" s="1">
        <v>110</v>
      </c>
      <c r="AD127" s="1">
        <f t="shared" si="15"/>
        <v>239.84</v>
      </c>
    </row>
    <row r="128" s="1" customFormat="1" ht="12" spans="1:30">
      <c r="A128" s="4">
        <v>127</v>
      </c>
      <c r="B128" s="1" t="s">
        <v>3718</v>
      </c>
      <c r="C128" s="1" t="s">
        <v>34</v>
      </c>
      <c r="D128" s="1" t="s">
        <v>4531</v>
      </c>
      <c r="E128" s="1" t="s">
        <v>4554</v>
      </c>
      <c r="F128" s="1" t="s">
        <v>4555</v>
      </c>
      <c r="G128" s="1" t="s">
        <v>38</v>
      </c>
      <c r="H128" s="1" t="s">
        <v>39</v>
      </c>
      <c r="I128" s="4">
        <v>32</v>
      </c>
      <c r="J128" s="4">
        <v>49</v>
      </c>
      <c r="K128" s="4">
        <v>53.8</v>
      </c>
      <c r="L128" s="4">
        <v>48</v>
      </c>
      <c r="M128" s="4">
        <v>56.2</v>
      </c>
      <c r="N128" s="4">
        <v>48.2</v>
      </c>
      <c r="O128" s="4">
        <v>28</v>
      </c>
      <c r="P128" s="4">
        <v>49.6</v>
      </c>
      <c r="Q128" s="4">
        <v>45</v>
      </c>
      <c r="R128" s="4">
        <v>98</v>
      </c>
      <c r="S128" s="4">
        <v>49.8</v>
      </c>
      <c r="T128" s="4">
        <v>38</v>
      </c>
      <c r="U128" s="4">
        <v>58</v>
      </c>
      <c r="V128" s="4">
        <v>68</v>
      </c>
      <c r="W128" s="4">
        <v>32</v>
      </c>
      <c r="X128" s="1">
        <f t="shared" si="12"/>
        <v>753.6</v>
      </c>
      <c r="Y128" s="1">
        <f t="shared" si="13"/>
        <v>640.56</v>
      </c>
      <c r="Z128" s="4">
        <v>4.8</v>
      </c>
      <c r="AA128" s="4">
        <v>4.8</v>
      </c>
      <c r="AB128" s="1">
        <f t="shared" si="14"/>
        <v>650.16</v>
      </c>
      <c r="AC128" s="1">
        <v>110</v>
      </c>
      <c r="AD128" s="1">
        <f t="shared" si="15"/>
        <v>239.84</v>
      </c>
    </row>
    <row r="129" s="1" customFormat="1" ht="12" spans="1:30">
      <c r="A129" s="4">
        <v>128</v>
      </c>
      <c r="B129" s="1" t="s">
        <v>3718</v>
      </c>
      <c r="C129" s="1" t="s">
        <v>34</v>
      </c>
      <c r="D129" s="1" t="s">
        <v>4531</v>
      </c>
      <c r="E129" s="1" t="s">
        <v>4556</v>
      </c>
      <c r="F129" s="1" t="s">
        <v>4557</v>
      </c>
      <c r="G129" s="1" t="s">
        <v>38</v>
      </c>
      <c r="H129" s="1" t="s">
        <v>39</v>
      </c>
      <c r="I129" s="4">
        <v>32</v>
      </c>
      <c r="J129" s="4">
        <v>49</v>
      </c>
      <c r="K129" s="4">
        <v>53.8</v>
      </c>
      <c r="L129" s="4">
        <v>48</v>
      </c>
      <c r="M129" s="4">
        <v>56.2</v>
      </c>
      <c r="N129" s="4">
        <v>48.2</v>
      </c>
      <c r="O129" s="4">
        <v>28</v>
      </c>
      <c r="P129" s="4">
        <v>49.6</v>
      </c>
      <c r="Q129" s="4">
        <v>45</v>
      </c>
      <c r="R129" s="4">
        <v>98</v>
      </c>
      <c r="S129" s="4">
        <v>49.8</v>
      </c>
      <c r="T129" s="4">
        <v>38</v>
      </c>
      <c r="U129" s="4">
        <v>58</v>
      </c>
      <c r="V129" s="4">
        <v>68</v>
      </c>
      <c r="W129" s="4">
        <v>32</v>
      </c>
      <c r="X129" s="1">
        <f t="shared" si="12"/>
        <v>753.6</v>
      </c>
      <c r="Y129" s="1">
        <f t="shared" si="13"/>
        <v>640.56</v>
      </c>
      <c r="Z129" s="4">
        <v>4.8</v>
      </c>
      <c r="AA129" s="4">
        <v>4.8</v>
      </c>
      <c r="AB129" s="1">
        <f t="shared" si="14"/>
        <v>650.16</v>
      </c>
      <c r="AC129" s="1">
        <v>110</v>
      </c>
      <c r="AD129" s="1">
        <f t="shared" si="15"/>
        <v>239.84</v>
      </c>
    </row>
    <row r="130" s="1" customFormat="1" ht="12" spans="1:30">
      <c r="A130" s="4">
        <v>129</v>
      </c>
      <c r="B130" s="1" t="s">
        <v>3718</v>
      </c>
      <c r="C130" s="1" t="s">
        <v>34</v>
      </c>
      <c r="D130" s="1" t="s">
        <v>4531</v>
      </c>
      <c r="E130" s="1" t="s">
        <v>4558</v>
      </c>
      <c r="F130" s="1" t="s">
        <v>4559</v>
      </c>
      <c r="G130" s="1" t="s">
        <v>38</v>
      </c>
      <c r="H130" s="1" t="s">
        <v>39</v>
      </c>
      <c r="I130" s="4">
        <v>32</v>
      </c>
      <c r="J130" s="4">
        <v>49</v>
      </c>
      <c r="K130" s="4">
        <v>53.8</v>
      </c>
      <c r="L130" s="4">
        <v>48</v>
      </c>
      <c r="M130" s="4">
        <v>56.2</v>
      </c>
      <c r="N130" s="4">
        <v>48.2</v>
      </c>
      <c r="O130" s="4">
        <v>28</v>
      </c>
      <c r="P130" s="4">
        <v>49.6</v>
      </c>
      <c r="Q130" s="4">
        <v>45</v>
      </c>
      <c r="R130" s="4">
        <v>98</v>
      </c>
      <c r="S130" s="4">
        <v>49.8</v>
      </c>
      <c r="T130" s="4">
        <v>38</v>
      </c>
      <c r="U130" s="4">
        <v>58</v>
      </c>
      <c r="V130" s="4">
        <v>68</v>
      </c>
      <c r="W130" s="4">
        <v>32</v>
      </c>
      <c r="X130" s="1">
        <f t="shared" si="12"/>
        <v>753.6</v>
      </c>
      <c r="Y130" s="1">
        <f t="shared" si="13"/>
        <v>640.56</v>
      </c>
      <c r="Z130" s="4">
        <v>4.8</v>
      </c>
      <c r="AA130" s="4">
        <v>4.8</v>
      </c>
      <c r="AB130" s="1">
        <f t="shared" si="14"/>
        <v>650.16</v>
      </c>
      <c r="AC130" s="1">
        <v>110</v>
      </c>
      <c r="AD130" s="1">
        <f t="shared" si="15"/>
        <v>239.84</v>
      </c>
    </row>
    <row r="131" s="1" customFormat="1" ht="12" spans="1:30">
      <c r="A131" s="4">
        <v>130</v>
      </c>
      <c r="B131" s="1" t="s">
        <v>3718</v>
      </c>
      <c r="C131" s="1" t="s">
        <v>34</v>
      </c>
      <c r="D131" s="1" t="s">
        <v>4531</v>
      </c>
      <c r="E131" s="1" t="s">
        <v>4560</v>
      </c>
      <c r="F131" s="1" t="s">
        <v>4561</v>
      </c>
      <c r="G131" s="1" t="s">
        <v>38</v>
      </c>
      <c r="H131" s="1" t="s">
        <v>39</v>
      </c>
      <c r="I131" s="4">
        <v>32</v>
      </c>
      <c r="J131" s="4">
        <v>49</v>
      </c>
      <c r="K131" s="4">
        <v>53.8</v>
      </c>
      <c r="L131" s="4">
        <v>48</v>
      </c>
      <c r="M131" s="4">
        <v>56.2</v>
      </c>
      <c r="N131" s="4">
        <v>48.2</v>
      </c>
      <c r="O131" s="4">
        <v>28</v>
      </c>
      <c r="P131" s="4">
        <v>49.6</v>
      </c>
      <c r="Q131" s="4">
        <v>45</v>
      </c>
      <c r="R131" s="4">
        <v>98</v>
      </c>
      <c r="S131" s="4">
        <v>49.8</v>
      </c>
      <c r="T131" s="4">
        <v>38</v>
      </c>
      <c r="U131" s="4">
        <v>58</v>
      </c>
      <c r="V131" s="4">
        <v>68</v>
      </c>
      <c r="W131" s="4">
        <v>32</v>
      </c>
      <c r="X131" s="1">
        <f t="shared" ref="X131:X152" si="16">SUM(I131:W131)</f>
        <v>753.6</v>
      </c>
      <c r="Y131" s="1">
        <f t="shared" ref="Y131:Y152" si="17">X131*0.85</f>
        <v>640.56</v>
      </c>
      <c r="Z131" s="4">
        <v>4.8</v>
      </c>
      <c r="AA131" s="4">
        <v>4.8</v>
      </c>
      <c r="AB131" s="1">
        <f t="shared" ref="AB131:AB152" si="18">Y131+Z131+AA131</f>
        <v>650.16</v>
      </c>
      <c r="AC131" s="1">
        <v>110</v>
      </c>
      <c r="AD131" s="1">
        <f t="shared" si="15"/>
        <v>239.84</v>
      </c>
    </row>
    <row r="132" s="1" customFormat="1" ht="12" spans="1:30">
      <c r="A132" s="4">
        <v>131</v>
      </c>
      <c r="B132" s="1" t="s">
        <v>3718</v>
      </c>
      <c r="C132" s="1" t="s">
        <v>34</v>
      </c>
      <c r="D132" s="1" t="s">
        <v>4531</v>
      </c>
      <c r="E132" s="1" t="s">
        <v>4562</v>
      </c>
      <c r="F132" s="1" t="s">
        <v>4563</v>
      </c>
      <c r="G132" s="1" t="s">
        <v>38</v>
      </c>
      <c r="H132" s="1" t="s">
        <v>39</v>
      </c>
      <c r="I132" s="4">
        <v>32</v>
      </c>
      <c r="J132" s="4">
        <v>49</v>
      </c>
      <c r="K132" s="4">
        <v>53.8</v>
      </c>
      <c r="L132" s="4">
        <v>48</v>
      </c>
      <c r="M132" s="4">
        <v>56.2</v>
      </c>
      <c r="N132" s="4">
        <v>48.2</v>
      </c>
      <c r="O132" s="4">
        <v>28</v>
      </c>
      <c r="P132" s="4">
        <v>49.6</v>
      </c>
      <c r="Q132" s="4">
        <v>45</v>
      </c>
      <c r="R132" s="4">
        <v>98</v>
      </c>
      <c r="S132" s="4">
        <v>49.8</v>
      </c>
      <c r="T132" s="4">
        <v>38</v>
      </c>
      <c r="U132" s="4">
        <v>58</v>
      </c>
      <c r="V132" s="4">
        <v>68</v>
      </c>
      <c r="W132" s="4">
        <v>32</v>
      </c>
      <c r="X132" s="1">
        <f t="shared" si="16"/>
        <v>753.6</v>
      </c>
      <c r="Y132" s="1">
        <f t="shared" si="17"/>
        <v>640.56</v>
      </c>
      <c r="Z132" s="4">
        <v>4.8</v>
      </c>
      <c r="AA132" s="4">
        <v>4.8</v>
      </c>
      <c r="AB132" s="1">
        <f t="shared" si="18"/>
        <v>650.16</v>
      </c>
      <c r="AC132" s="1">
        <v>110</v>
      </c>
      <c r="AD132" s="1">
        <f t="shared" si="15"/>
        <v>239.84</v>
      </c>
    </row>
    <row r="133" s="1" customFormat="1" ht="12" spans="1:30">
      <c r="A133" s="4">
        <v>132</v>
      </c>
      <c r="B133" s="1" t="s">
        <v>3718</v>
      </c>
      <c r="C133" s="1" t="s">
        <v>34</v>
      </c>
      <c r="D133" s="1" t="s">
        <v>4531</v>
      </c>
      <c r="E133" s="1" t="s">
        <v>4564</v>
      </c>
      <c r="F133" s="1" t="s">
        <v>4565</v>
      </c>
      <c r="G133" s="1" t="s">
        <v>38</v>
      </c>
      <c r="H133" s="1" t="s">
        <v>39</v>
      </c>
      <c r="I133" s="4">
        <v>32</v>
      </c>
      <c r="J133" s="4">
        <v>49</v>
      </c>
      <c r="K133" s="4">
        <v>53.8</v>
      </c>
      <c r="L133" s="4">
        <v>48</v>
      </c>
      <c r="M133" s="4">
        <v>56.2</v>
      </c>
      <c r="N133" s="4">
        <v>48.2</v>
      </c>
      <c r="O133" s="4">
        <v>28</v>
      </c>
      <c r="P133" s="4">
        <v>49.6</v>
      </c>
      <c r="Q133" s="4">
        <v>45</v>
      </c>
      <c r="R133" s="4">
        <v>98</v>
      </c>
      <c r="S133" s="4">
        <v>49.8</v>
      </c>
      <c r="T133" s="4">
        <v>38</v>
      </c>
      <c r="U133" s="4">
        <v>58</v>
      </c>
      <c r="V133" s="4">
        <v>68</v>
      </c>
      <c r="W133" s="4">
        <v>32</v>
      </c>
      <c r="X133" s="1">
        <f t="shared" si="16"/>
        <v>753.6</v>
      </c>
      <c r="Y133" s="1">
        <f t="shared" si="17"/>
        <v>640.56</v>
      </c>
      <c r="Z133" s="4">
        <v>4.8</v>
      </c>
      <c r="AA133" s="4">
        <v>4.8</v>
      </c>
      <c r="AB133" s="1">
        <f t="shared" si="18"/>
        <v>650.16</v>
      </c>
      <c r="AC133" s="1">
        <v>110</v>
      </c>
      <c r="AD133" s="1">
        <f t="shared" ref="AD133:AD153" si="19">G133-AB133-AC133</f>
        <v>239.84</v>
      </c>
    </row>
    <row r="134" s="1" customFormat="1" ht="12" spans="1:30">
      <c r="A134" s="4">
        <v>133</v>
      </c>
      <c r="B134" s="1" t="s">
        <v>3718</v>
      </c>
      <c r="C134" s="1" t="s">
        <v>34</v>
      </c>
      <c r="D134" s="1" t="s">
        <v>4531</v>
      </c>
      <c r="E134" s="1" t="s">
        <v>4566</v>
      </c>
      <c r="F134" s="1" t="s">
        <v>4567</v>
      </c>
      <c r="G134" s="1" t="s">
        <v>38</v>
      </c>
      <c r="H134" s="1" t="s">
        <v>39</v>
      </c>
      <c r="I134" s="4">
        <v>32</v>
      </c>
      <c r="J134" s="4">
        <v>49</v>
      </c>
      <c r="K134" s="4">
        <v>53.8</v>
      </c>
      <c r="L134" s="4">
        <v>48</v>
      </c>
      <c r="M134" s="4">
        <v>56.2</v>
      </c>
      <c r="N134" s="4">
        <v>48.2</v>
      </c>
      <c r="O134" s="4">
        <v>28</v>
      </c>
      <c r="P134" s="4">
        <v>49.6</v>
      </c>
      <c r="Q134" s="4">
        <v>45</v>
      </c>
      <c r="R134" s="4">
        <v>98</v>
      </c>
      <c r="S134" s="4">
        <v>49.8</v>
      </c>
      <c r="T134" s="4">
        <v>38</v>
      </c>
      <c r="U134" s="4">
        <v>58</v>
      </c>
      <c r="V134" s="4">
        <v>68</v>
      </c>
      <c r="W134" s="4">
        <v>32</v>
      </c>
      <c r="X134" s="1">
        <f t="shared" si="16"/>
        <v>753.6</v>
      </c>
      <c r="Y134" s="1">
        <f t="shared" si="17"/>
        <v>640.56</v>
      </c>
      <c r="Z134" s="4">
        <v>4.8</v>
      </c>
      <c r="AA134" s="4">
        <v>4.8</v>
      </c>
      <c r="AB134" s="1">
        <f t="shared" si="18"/>
        <v>650.16</v>
      </c>
      <c r="AC134" s="1">
        <v>110</v>
      </c>
      <c r="AD134" s="1">
        <f t="shared" si="19"/>
        <v>239.84</v>
      </c>
    </row>
    <row r="135" s="1" customFormat="1" ht="12" spans="1:30">
      <c r="A135" s="4">
        <v>134</v>
      </c>
      <c r="B135" s="1" t="s">
        <v>3718</v>
      </c>
      <c r="C135" s="1" t="s">
        <v>34</v>
      </c>
      <c r="D135" s="1" t="s">
        <v>4531</v>
      </c>
      <c r="E135" s="1" t="s">
        <v>4568</v>
      </c>
      <c r="F135" s="1" t="s">
        <v>4569</v>
      </c>
      <c r="G135" s="1" t="s">
        <v>38</v>
      </c>
      <c r="H135" s="1" t="s">
        <v>39</v>
      </c>
      <c r="I135" s="4">
        <v>32</v>
      </c>
      <c r="J135" s="4">
        <v>49</v>
      </c>
      <c r="K135" s="4">
        <v>53.8</v>
      </c>
      <c r="L135" s="4">
        <v>48</v>
      </c>
      <c r="M135" s="4">
        <v>56.2</v>
      </c>
      <c r="N135" s="4">
        <v>48.2</v>
      </c>
      <c r="O135" s="4">
        <v>28</v>
      </c>
      <c r="P135" s="4">
        <v>49.6</v>
      </c>
      <c r="Q135" s="4">
        <v>45</v>
      </c>
      <c r="R135" s="4">
        <v>98</v>
      </c>
      <c r="S135" s="4">
        <v>49.8</v>
      </c>
      <c r="T135" s="4">
        <v>38</v>
      </c>
      <c r="U135" s="4">
        <v>58</v>
      </c>
      <c r="V135" s="4">
        <v>68</v>
      </c>
      <c r="W135" s="4">
        <v>32</v>
      </c>
      <c r="X135" s="1">
        <f t="shared" si="16"/>
        <v>753.6</v>
      </c>
      <c r="Y135" s="1">
        <f t="shared" si="17"/>
        <v>640.56</v>
      </c>
      <c r="Z135" s="4">
        <v>4.8</v>
      </c>
      <c r="AA135" s="4">
        <v>4.8</v>
      </c>
      <c r="AB135" s="1">
        <f t="shared" si="18"/>
        <v>650.16</v>
      </c>
      <c r="AC135" s="1">
        <v>110</v>
      </c>
      <c r="AD135" s="1">
        <f t="shared" si="19"/>
        <v>239.84</v>
      </c>
    </row>
    <row r="136" s="1" customFormat="1" ht="12" spans="1:30">
      <c r="A136" s="4">
        <v>135</v>
      </c>
      <c r="B136" s="1" t="s">
        <v>3718</v>
      </c>
      <c r="C136" s="1" t="s">
        <v>34</v>
      </c>
      <c r="D136" s="1" t="s">
        <v>4531</v>
      </c>
      <c r="E136" s="1" t="s">
        <v>4570</v>
      </c>
      <c r="F136" s="1" t="s">
        <v>4571</v>
      </c>
      <c r="G136" s="1" t="s">
        <v>38</v>
      </c>
      <c r="H136" s="1" t="s">
        <v>39</v>
      </c>
      <c r="I136" s="4">
        <v>32</v>
      </c>
      <c r="J136" s="4">
        <v>49</v>
      </c>
      <c r="K136" s="4">
        <v>53.8</v>
      </c>
      <c r="L136" s="4">
        <v>48</v>
      </c>
      <c r="M136" s="4">
        <v>56.2</v>
      </c>
      <c r="N136" s="4">
        <v>48.2</v>
      </c>
      <c r="O136" s="4">
        <v>28</v>
      </c>
      <c r="P136" s="4">
        <v>49.6</v>
      </c>
      <c r="Q136" s="4">
        <v>45</v>
      </c>
      <c r="R136" s="4">
        <v>98</v>
      </c>
      <c r="S136" s="4">
        <v>49.8</v>
      </c>
      <c r="T136" s="4">
        <v>38</v>
      </c>
      <c r="U136" s="4">
        <v>58</v>
      </c>
      <c r="V136" s="4">
        <v>68</v>
      </c>
      <c r="W136" s="4">
        <v>32</v>
      </c>
      <c r="X136" s="1">
        <f t="shared" si="16"/>
        <v>753.6</v>
      </c>
      <c r="Y136" s="1">
        <f t="shared" si="17"/>
        <v>640.56</v>
      </c>
      <c r="Z136" s="4">
        <v>4.8</v>
      </c>
      <c r="AA136" s="4">
        <v>4.8</v>
      </c>
      <c r="AB136" s="1">
        <f t="shared" si="18"/>
        <v>650.16</v>
      </c>
      <c r="AC136" s="1">
        <v>110</v>
      </c>
      <c r="AD136" s="1">
        <f t="shared" si="19"/>
        <v>239.84</v>
      </c>
    </row>
    <row r="137" s="1" customFormat="1" ht="12" spans="1:30">
      <c r="A137" s="4">
        <v>136</v>
      </c>
      <c r="B137" s="1" t="s">
        <v>3718</v>
      </c>
      <c r="C137" s="1" t="s">
        <v>34</v>
      </c>
      <c r="D137" s="1" t="s">
        <v>4531</v>
      </c>
      <c r="E137" s="1" t="s">
        <v>4572</v>
      </c>
      <c r="F137" s="1" t="s">
        <v>4573</v>
      </c>
      <c r="G137" s="1" t="s">
        <v>38</v>
      </c>
      <c r="H137" s="1" t="s">
        <v>39</v>
      </c>
      <c r="I137" s="4">
        <v>32</v>
      </c>
      <c r="J137" s="4">
        <v>49</v>
      </c>
      <c r="K137" s="4">
        <v>53.8</v>
      </c>
      <c r="L137" s="4">
        <v>48</v>
      </c>
      <c r="M137" s="4">
        <v>56.2</v>
      </c>
      <c r="N137" s="4">
        <v>48.2</v>
      </c>
      <c r="O137" s="4">
        <v>28</v>
      </c>
      <c r="P137" s="4">
        <v>49.6</v>
      </c>
      <c r="Q137" s="4">
        <v>45</v>
      </c>
      <c r="R137" s="4">
        <v>98</v>
      </c>
      <c r="S137" s="4">
        <v>49.8</v>
      </c>
      <c r="T137" s="4">
        <v>38</v>
      </c>
      <c r="U137" s="4">
        <v>58</v>
      </c>
      <c r="V137" s="4">
        <v>68</v>
      </c>
      <c r="W137" s="4">
        <v>32</v>
      </c>
      <c r="X137" s="1">
        <f t="shared" si="16"/>
        <v>753.6</v>
      </c>
      <c r="Y137" s="1">
        <f t="shared" si="17"/>
        <v>640.56</v>
      </c>
      <c r="Z137" s="4">
        <v>4.8</v>
      </c>
      <c r="AA137" s="4">
        <v>4.8</v>
      </c>
      <c r="AB137" s="1">
        <f t="shared" si="18"/>
        <v>650.16</v>
      </c>
      <c r="AC137" s="1">
        <v>110</v>
      </c>
      <c r="AD137" s="1">
        <f t="shared" si="19"/>
        <v>239.84</v>
      </c>
    </row>
    <row r="138" s="1" customFormat="1" ht="12" spans="1:30">
      <c r="A138" s="4">
        <v>137</v>
      </c>
      <c r="B138" s="1" t="s">
        <v>3718</v>
      </c>
      <c r="C138" s="1" t="s">
        <v>34</v>
      </c>
      <c r="D138" s="1" t="s">
        <v>4531</v>
      </c>
      <c r="E138" s="1" t="s">
        <v>4574</v>
      </c>
      <c r="F138" s="1" t="s">
        <v>4575</v>
      </c>
      <c r="G138" s="1" t="s">
        <v>38</v>
      </c>
      <c r="H138" s="1" t="s">
        <v>39</v>
      </c>
      <c r="I138" s="4">
        <v>32</v>
      </c>
      <c r="J138" s="4">
        <v>49</v>
      </c>
      <c r="K138" s="4">
        <v>53.8</v>
      </c>
      <c r="L138" s="4">
        <v>48</v>
      </c>
      <c r="M138" s="4">
        <v>56.2</v>
      </c>
      <c r="N138" s="4">
        <v>48.2</v>
      </c>
      <c r="O138" s="4">
        <v>28</v>
      </c>
      <c r="P138" s="4">
        <v>49.6</v>
      </c>
      <c r="Q138" s="4">
        <v>45</v>
      </c>
      <c r="R138" s="4">
        <v>98</v>
      </c>
      <c r="S138" s="4">
        <v>49.8</v>
      </c>
      <c r="T138" s="4">
        <v>38</v>
      </c>
      <c r="U138" s="4">
        <v>58</v>
      </c>
      <c r="V138" s="4">
        <v>68</v>
      </c>
      <c r="W138" s="4">
        <v>32</v>
      </c>
      <c r="X138" s="1">
        <f t="shared" si="16"/>
        <v>753.6</v>
      </c>
      <c r="Y138" s="1">
        <f t="shared" si="17"/>
        <v>640.56</v>
      </c>
      <c r="Z138" s="4">
        <v>4.8</v>
      </c>
      <c r="AA138" s="4">
        <v>4.8</v>
      </c>
      <c r="AB138" s="1">
        <f t="shared" si="18"/>
        <v>650.16</v>
      </c>
      <c r="AC138" s="1">
        <v>110</v>
      </c>
      <c r="AD138" s="1">
        <f t="shared" si="19"/>
        <v>239.84</v>
      </c>
    </row>
    <row r="139" s="1" customFormat="1" ht="12" spans="1:30">
      <c r="A139" s="4">
        <v>138</v>
      </c>
      <c r="B139" s="1" t="s">
        <v>3718</v>
      </c>
      <c r="C139" s="1" t="s">
        <v>34</v>
      </c>
      <c r="D139" s="1" t="s">
        <v>4531</v>
      </c>
      <c r="E139" s="1" t="s">
        <v>4576</v>
      </c>
      <c r="F139" s="1" t="s">
        <v>4577</v>
      </c>
      <c r="G139" s="1" t="s">
        <v>38</v>
      </c>
      <c r="H139" s="1" t="s">
        <v>39</v>
      </c>
      <c r="I139" s="4">
        <v>32</v>
      </c>
      <c r="J139" s="4">
        <v>49</v>
      </c>
      <c r="K139" s="4">
        <v>53.8</v>
      </c>
      <c r="L139" s="4">
        <v>48</v>
      </c>
      <c r="M139" s="4">
        <v>56.2</v>
      </c>
      <c r="N139" s="4">
        <v>48.2</v>
      </c>
      <c r="O139" s="4">
        <v>28</v>
      </c>
      <c r="P139" s="4">
        <v>49.6</v>
      </c>
      <c r="Q139" s="4">
        <v>45</v>
      </c>
      <c r="R139" s="4">
        <v>98</v>
      </c>
      <c r="S139" s="4">
        <v>49.8</v>
      </c>
      <c r="T139" s="4">
        <v>38</v>
      </c>
      <c r="U139" s="4">
        <v>58</v>
      </c>
      <c r="V139" s="4">
        <v>68</v>
      </c>
      <c r="W139" s="4">
        <v>32</v>
      </c>
      <c r="X139" s="1">
        <f t="shared" si="16"/>
        <v>753.6</v>
      </c>
      <c r="Y139" s="1">
        <f t="shared" si="17"/>
        <v>640.56</v>
      </c>
      <c r="Z139" s="4">
        <v>4.8</v>
      </c>
      <c r="AA139" s="4">
        <v>4.8</v>
      </c>
      <c r="AB139" s="1">
        <f t="shared" si="18"/>
        <v>650.16</v>
      </c>
      <c r="AC139" s="1">
        <v>110</v>
      </c>
      <c r="AD139" s="1">
        <f t="shared" si="19"/>
        <v>239.84</v>
      </c>
    </row>
    <row r="140" s="1" customFormat="1" ht="12" spans="1:30">
      <c r="A140" s="4">
        <v>139</v>
      </c>
      <c r="B140" s="1" t="s">
        <v>3718</v>
      </c>
      <c r="C140" s="1" t="s">
        <v>34</v>
      </c>
      <c r="D140" s="1" t="s">
        <v>4531</v>
      </c>
      <c r="E140" s="1" t="s">
        <v>4578</v>
      </c>
      <c r="F140" s="1" t="s">
        <v>4579</v>
      </c>
      <c r="G140" s="1" t="s">
        <v>38</v>
      </c>
      <c r="H140" s="1" t="s">
        <v>39</v>
      </c>
      <c r="I140" s="4">
        <v>32</v>
      </c>
      <c r="J140" s="4">
        <v>49</v>
      </c>
      <c r="K140" s="4">
        <v>53.8</v>
      </c>
      <c r="L140" s="4">
        <v>48</v>
      </c>
      <c r="M140" s="4">
        <v>56.2</v>
      </c>
      <c r="N140" s="4">
        <v>48.2</v>
      </c>
      <c r="O140" s="4">
        <v>28</v>
      </c>
      <c r="P140" s="4">
        <v>49.6</v>
      </c>
      <c r="Q140" s="4">
        <v>45</v>
      </c>
      <c r="R140" s="4">
        <v>98</v>
      </c>
      <c r="S140" s="4">
        <v>49.8</v>
      </c>
      <c r="T140" s="4">
        <v>38</v>
      </c>
      <c r="U140" s="4">
        <v>58</v>
      </c>
      <c r="V140" s="4">
        <v>68</v>
      </c>
      <c r="W140" s="4">
        <v>32</v>
      </c>
      <c r="X140" s="1">
        <f t="shared" si="16"/>
        <v>753.6</v>
      </c>
      <c r="Y140" s="1">
        <f t="shared" si="17"/>
        <v>640.56</v>
      </c>
      <c r="Z140" s="4">
        <v>4.8</v>
      </c>
      <c r="AA140" s="4">
        <v>4.8</v>
      </c>
      <c r="AB140" s="1">
        <f t="shared" si="18"/>
        <v>650.16</v>
      </c>
      <c r="AC140" s="1">
        <v>110</v>
      </c>
      <c r="AD140" s="1">
        <f t="shared" si="19"/>
        <v>239.84</v>
      </c>
    </row>
    <row r="141" s="1" customFormat="1" ht="12" spans="1:30">
      <c r="A141" s="4">
        <v>140</v>
      </c>
      <c r="B141" s="1" t="s">
        <v>3718</v>
      </c>
      <c r="C141" s="1" t="s">
        <v>34</v>
      </c>
      <c r="D141" s="1" t="s">
        <v>4531</v>
      </c>
      <c r="E141" s="1" t="s">
        <v>4580</v>
      </c>
      <c r="F141" s="1" t="s">
        <v>4581</v>
      </c>
      <c r="G141" s="1" t="s">
        <v>38</v>
      </c>
      <c r="H141" s="1" t="s">
        <v>39</v>
      </c>
      <c r="I141" s="4">
        <v>32</v>
      </c>
      <c r="J141" s="4">
        <v>49</v>
      </c>
      <c r="K141" s="4">
        <v>53.8</v>
      </c>
      <c r="L141" s="4">
        <v>48</v>
      </c>
      <c r="M141" s="4">
        <v>56.2</v>
      </c>
      <c r="N141" s="4">
        <v>48.2</v>
      </c>
      <c r="O141" s="4">
        <v>28</v>
      </c>
      <c r="P141" s="4">
        <v>49.6</v>
      </c>
      <c r="Q141" s="4">
        <v>45</v>
      </c>
      <c r="R141" s="4">
        <v>98</v>
      </c>
      <c r="S141" s="4">
        <v>49.8</v>
      </c>
      <c r="T141" s="4">
        <v>38</v>
      </c>
      <c r="U141" s="4">
        <v>58</v>
      </c>
      <c r="V141" s="4">
        <v>68</v>
      </c>
      <c r="W141" s="4">
        <v>32</v>
      </c>
      <c r="X141" s="1">
        <f t="shared" si="16"/>
        <v>753.6</v>
      </c>
      <c r="Y141" s="1">
        <f t="shared" si="17"/>
        <v>640.56</v>
      </c>
      <c r="Z141" s="4">
        <v>4.8</v>
      </c>
      <c r="AA141" s="4">
        <v>4.8</v>
      </c>
      <c r="AB141" s="1">
        <f t="shared" si="18"/>
        <v>650.16</v>
      </c>
      <c r="AC141" s="1">
        <v>110</v>
      </c>
      <c r="AD141" s="1">
        <f t="shared" si="19"/>
        <v>239.84</v>
      </c>
    </row>
    <row r="142" s="1" customFormat="1" ht="12" spans="1:30">
      <c r="A142" s="4">
        <v>141</v>
      </c>
      <c r="B142" s="1" t="s">
        <v>3718</v>
      </c>
      <c r="C142" s="1" t="s">
        <v>34</v>
      </c>
      <c r="D142" s="1" t="s">
        <v>4531</v>
      </c>
      <c r="E142" s="1" t="s">
        <v>4582</v>
      </c>
      <c r="F142" s="1" t="s">
        <v>4583</v>
      </c>
      <c r="G142" s="1" t="s">
        <v>38</v>
      </c>
      <c r="H142" s="1" t="s">
        <v>39</v>
      </c>
      <c r="I142" s="4">
        <v>32</v>
      </c>
      <c r="J142" s="4">
        <v>49</v>
      </c>
      <c r="K142" s="4">
        <v>53.8</v>
      </c>
      <c r="L142" s="4">
        <v>48</v>
      </c>
      <c r="M142" s="4">
        <v>56.2</v>
      </c>
      <c r="N142" s="4">
        <v>48.2</v>
      </c>
      <c r="O142" s="4">
        <v>28</v>
      </c>
      <c r="P142" s="4">
        <v>49.6</v>
      </c>
      <c r="Q142" s="4">
        <v>45</v>
      </c>
      <c r="R142" s="4">
        <v>98</v>
      </c>
      <c r="S142" s="4">
        <v>49.8</v>
      </c>
      <c r="T142" s="4">
        <v>38</v>
      </c>
      <c r="U142" s="4">
        <v>58</v>
      </c>
      <c r="V142" s="4">
        <v>68</v>
      </c>
      <c r="W142" s="4">
        <v>32</v>
      </c>
      <c r="X142" s="1">
        <f t="shared" si="16"/>
        <v>753.6</v>
      </c>
      <c r="Y142" s="1">
        <f t="shared" si="17"/>
        <v>640.56</v>
      </c>
      <c r="Z142" s="4">
        <v>4.8</v>
      </c>
      <c r="AA142" s="4">
        <v>4.8</v>
      </c>
      <c r="AB142" s="1">
        <f t="shared" si="18"/>
        <v>650.16</v>
      </c>
      <c r="AC142" s="1">
        <v>110</v>
      </c>
      <c r="AD142" s="1">
        <f t="shared" si="19"/>
        <v>239.84</v>
      </c>
    </row>
    <row r="143" s="1" customFormat="1" ht="12" spans="1:30">
      <c r="A143" s="4">
        <v>142</v>
      </c>
      <c r="B143" s="1" t="s">
        <v>3718</v>
      </c>
      <c r="C143" s="1" t="s">
        <v>34</v>
      </c>
      <c r="D143" s="1" t="s">
        <v>4531</v>
      </c>
      <c r="E143" s="1" t="s">
        <v>4584</v>
      </c>
      <c r="F143" s="1" t="s">
        <v>4585</v>
      </c>
      <c r="G143" s="1" t="s">
        <v>38</v>
      </c>
      <c r="H143" s="1" t="s">
        <v>39</v>
      </c>
      <c r="I143" s="4">
        <v>32</v>
      </c>
      <c r="J143" s="4">
        <v>49</v>
      </c>
      <c r="K143" s="4">
        <v>53.8</v>
      </c>
      <c r="L143" s="4">
        <v>48</v>
      </c>
      <c r="M143" s="4">
        <v>56.2</v>
      </c>
      <c r="N143" s="4">
        <v>48.2</v>
      </c>
      <c r="O143" s="4">
        <v>28</v>
      </c>
      <c r="P143" s="4">
        <v>49.6</v>
      </c>
      <c r="Q143" s="4">
        <v>45</v>
      </c>
      <c r="R143" s="4">
        <v>98</v>
      </c>
      <c r="S143" s="4">
        <v>49.8</v>
      </c>
      <c r="T143" s="4">
        <v>38</v>
      </c>
      <c r="U143" s="4">
        <v>58</v>
      </c>
      <c r="V143" s="4">
        <v>68</v>
      </c>
      <c r="W143" s="4">
        <v>32</v>
      </c>
      <c r="X143" s="1">
        <f t="shared" si="16"/>
        <v>753.6</v>
      </c>
      <c r="Y143" s="1">
        <f t="shared" si="17"/>
        <v>640.56</v>
      </c>
      <c r="Z143" s="4">
        <v>4.8</v>
      </c>
      <c r="AA143" s="4">
        <v>4.8</v>
      </c>
      <c r="AB143" s="1">
        <f t="shared" si="18"/>
        <v>650.16</v>
      </c>
      <c r="AC143" s="1">
        <v>110</v>
      </c>
      <c r="AD143" s="1">
        <f t="shared" si="19"/>
        <v>239.84</v>
      </c>
    </row>
    <row r="144" s="1" customFormat="1" ht="12" spans="1:30">
      <c r="A144" s="4">
        <v>143</v>
      </c>
      <c r="B144" s="1" t="s">
        <v>3718</v>
      </c>
      <c r="C144" s="1" t="s">
        <v>34</v>
      </c>
      <c r="D144" s="1" t="s">
        <v>4531</v>
      </c>
      <c r="E144" s="1" t="s">
        <v>4586</v>
      </c>
      <c r="F144" s="1" t="s">
        <v>4587</v>
      </c>
      <c r="G144" s="1" t="s">
        <v>38</v>
      </c>
      <c r="H144" s="1" t="s">
        <v>39</v>
      </c>
      <c r="I144" s="4">
        <v>32</v>
      </c>
      <c r="J144" s="4">
        <v>49</v>
      </c>
      <c r="K144" s="4">
        <v>53.8</v>
      </c>
      <c r="L144" s="4">
        <v>48</v>
      </c>
      <c r="M144" s="4">
        <v>56.2</v>
      </c>
      <c r="N144" s="4">
        <v>48.2</v>
      </c>
      <c r="O144" s="4">
        <v>28</v>
      </c>
      <c r="P144" s="4">
        <v>49.6</v>
      </c>
      <c r="Q144" s="4">
        <v>45</v>
      </c>
      <c r="R144" s="4">
        <v>98</v>
      </c>
      <c r="S144" s="4">
        <v>49.8</v>
      </c>
      <c r="T144" s="4">
        <v>38</v>
      </c>
      <c r="U144" s="4">
        <v>58</v>
      </c>
      <c r="V144" s="4">
        <v>68</v>
      </c>
      <c r="W144" s="4">
        <v>32</v>
      </c>
      <c r="X144" s="1">
        <f t="shared" si="16"/>
        <v>753.6</v>
      </c>
      <c r="Y144" s="1">
        <f t="shared" si="17"/>
        <v>640.56</v>
      </c>
      <c r="Z144" s="4">
        <v>4.8</v>
      </c>
      <c r="AA144" s="4">
        <v>4.8</v>
      </c>
      <c r="AB144" s="1">
        <f t="shared" si="18"/>
        <v>650.16</v>
      </c>
      <c r="AC144" s="1">
        <v>110</v>
      </c>
      <c r="AD144" s="1">
        <f t="shared" si="19"/>
        <v>239.84</v>
      </c>
    </row>
    <row r="145" s="1" customFormat="1" ht="12" spans="1:30">
      <c r="A145" s="4">
        <v>144</v>
      </c>
      <c r="B145" s="1" t="s">
        <v>3718</v>
      </c>
      <c r="C145" s="1" t="s">
        <v>34</v>
      </c>
      <c r="D145" s="1" t="s">
        <v>4531</v>
      </c>
      <c r="E145" s="1" t="s">
        <v>4588</v>
      </c>
      <c r="F145" s="1" t="s">
        <v>4589</v>
      </c>
      <c r="G145" s="1" t="s">
        <v>38</v>
      </c>
      <c r="H145" s="1" t="s">
        <v>39</v>
      </c>
      <c r="I145" s="4">
        <v>32</v>
      </c>
      <c r="J145" s="4">
        <v>49</v>
      </c>
      <c r="K145" s="4">
        <v>53.8</v>
      </c>
      <c r="L145" s="4">
        <v>48</v>
      </c>
      <c r="M145" s="4">
        <v>56.2</v>
      </c>
      <c r="N145" s="4">
        <v>48.2</v>
      </c>
      <c r="O145" s="4">
        <v>28</v>
      </c>
      <c r="P145" s="4">
        <v>49.6</v>
      </c>
      <c r="Q145" s="4">
        <v>45</v>
      </c>
      <c r="R145" s="4">
        <v>98</v>
      </c>
      <c r="S145" s="4">
        <v>49.8</v>
      </c>
      <c r="T145" s="4">
        <v>38</v>
      </c>
      <c r="U145" s="4">
        <v>58</v>
      </c>
      <c r="V145" s="4">
        <v>68</v>
      </c>
      <c r="W145" s="4">
        <v>32</v>
      </c>
      <c r="X145" s="1">
        <f t="shared" si="16"/>
        <v>753.6</v>
      </c>
      <c r="Y145" s="1">
        <f t="shared" si="17"/>
        <v>640.56</v>
      </c>
      <c r="Z145" s="4">
        <v>4.8</v>
      </c>
      <c r="AA145" s="4">
        <v>4.8</v>
      </c>
      <c r="AB145" s="1">
        <f t="shared" si="18"/>
        <v>650.16</v>
      </c>
      <c r="AC145" s="1">
        <v>110</v>
      </c>
      <c r="AD145" s="1">
        <f t="shared" si="19"/>
        <v>239.84</v>
      </c>
    </row>
    <row r="146" s="1" customFormat="1" ht="12" spans="1:30">
      <c r="A146" s="4">
        <v>145</v>
      </c>
      <c r="B146" s="1" t="s">
        <v>3718</v>
      </c>
      <c r="C146" s="1" t="s">
        <v>34</v>
      </c>
      <c r="D146" s="1" t="s">
        <v>4531</v>
      </c>
      <c r="E146" s="1" t="s">
        <v>4590</v>
      </c>
      <c r="F146" s="1" t="s">
        <v>4591</v>
      </c>
      <c r="G146" s="1" t="s">
        <v>38</v>
      </c>
      <c r="H146" s="1" t="s">
        <v>39</v>
      </c>
      <c r="I146" s="4">
        <v>32</v>
      </c>
      <c r="J146" s="4">
        <v>49</v>
      </c>
      <c r="K146" s="4">
        <v>53.8</v>
      </c>
      <c r="L146" s="4">
        <v>48</v>
      </c>
      <c r="M146" s="4">
        <v>56.2</v>
      </c>
      <c r="N146" s="4">
        <v>48.2</v>
      </c>
      <c r="O146" s="4">
        <v>28</v>
      </c>
      <c r="P146" s="4">
        <v>49.6</v>
      </c>
      <c r="Q146" s="4">
        <v>45</v>
      </c>
      <c r="R146" s="4">
        <v>98</v>
      </c>
      <c r="S146" s="4">
        <v>49.8</v>
      </c>
      <c r="T146" s="4">
        <v>38</v>
      </c>
      <c r="U146" s="4">
        <v>58</v>
      </c>
      <c r="V146" s="4">
        <v>68</v>
      </c>
      <c r="W146" s="4">
        <v>32</v>
      </c>
      <c r="X146" s="1">
        <f t="shared" si="16"/>
        <v>753.6</v>
      </c>
      <c r="Y146" s="1">
        <f t="shared" si="17"/>
        <v>640.56</v>
      </c>
      <c r="Z146" s="4">
        <v>4.8</v>
      </c>
      <c r="AA146" s="4">
        <v>4.8</v>
      </c>
      <c r="AB146" s="1">
        <f t="shared" si="18"/>
        <v>650.16</v>
      </c>
      <c r="AC146" s="1">
        <v>110</v>
      </c>
      <c r="AD146" s="1">
        <f t="shared" si="19"/>
        <v>239.84</v>
      </c>
    </row>
    <row r="147" s="1" customFormat="1" ht="12" spans="1:30">
      <c r="A147" s="4">
        <v>146</v>
      </c>
      <c r="B147" s="1" t="s">
        <v>3718</v>
      </c>
      <c r="C147" s="1" t="s">
        <v>34</v>
      </c>
      <c r="D147" s="1" t="s">
        <v>4531</v>
      </c>
      <c r="E147" s="1" t="s">
        <v>4592</v>
      </c>
      <c r="F147" s="1" t="s">
        <v>4593</v>
      </c>
      <c r="G147" s="1" t="s">
        <v>38</v>
      </c>
      <c r="H147" s="1" t="s">
        <v>39</v>
      </c>
      <c r="I147" s="4">
        <v>32</v>
      </c>
      <c r="J147" s="4">
        <v>49</v>
      </c>
      <c r="K147" s="4">
        <v>53.8</v>
      </c>
      <c r="L147" s="4">
        <v>48</v>
      </c>
      <c r="M147" s="4">
        <v>56.2</v>
      </c>
      <c r="N147" s="4">
        <v>48.2</v>
      </c>
      <c r="O147" s="4">
        <v>28</v>
      </c>
      <c r="P147" s="4">
        <v>49.6</v>
      </c>
      <c r="Q147" s="4">
        <v>45</v>
      </c>
      <c r="R147" s="4">
        <v>98</v>
      </c>
      <c r="S147" s="4">
        <v>49.8</v>
      </c>
      <c r="T147" s="4">
        <v>38</v>
      </c>
      <c r="U147" s="4">
        <v>58</v>
      </c>
      <c r="V147" s="4">
        <v>68</v>
      </c>
      <c r="W147" s="4">
        <v>32</v>
      </c>
      <c r="X147" s="1">
        <f t="shared" si="16"/>
        <v>753.6</v>
      </c>
      <c r="Y147" s="1">
        <f t="shared" si="17"/>
        <v>640.56</v>
      </c>
      <c r="Z147" s="4">
        <v>4.8</v>
      </c>
      <c r="AA147" s="4">
        <v>4.8</v>
      </c>
      <c r="AB147" s="1">
        <f t="shared" si="18"/>
        <v>650.16</v>
      </c>
      <c r="AC147" s="1">
        <v>110</v>
      </c>
      <c r="AD147" s="1">
        <f t="shared" si="19"/>
        <v>239.84</v>
      </c>
    </row>
    <row r="148" s="1" customFormat="1" ht="12" spans="1:30">
      <c r="A148" s="4">
        <v>147</v>
      </c>
      <c r="B148" s="1" t="s">
        <v>3718</v>
      </c>
      <c r="C148" s="1" t="s">
        <v>34</v>
      </c>
      <c r="D148" s="1" t="s">
        <v>4531</v>
      </c>
      <c r="E148" s="1" t="s">
        <v>4594</v>
      </c>
      <c r="F148" s="1" t="s">
        <v>4595</v>
      </c>
      <c r="G148" s="1" t="s">
        <v>38</v>
      </c>
      <c r="H148" s="1" t="s">
        <v>39</v>
      </c>
      <c r="I148" s="4">
        <v>32</v>
      </c>
      <c r="J148" s="4">
        <v>49</v>
      </c>
      <c r="K148" s="4">
        <v>53.8</v>
      </c>
      <c r="L148" s="4">
        <v>48</v>
      </c>
      <c r="M148" s="4">
        <v>56.2</v>
      </c>
      <c r="N148" s="4">
        <v>48.2</v>
      </c>
      <c r="O148" s="4">
        <v>28</v>
      </c>
      <c r="P148" s="4">
        <v>49.6</v>
      </c>
      <c r="Q148" s="4">
        <v>45</v>
      </c>
      <c r="R148" s="4">
        <v>98</v>
      </c>
      <c r="S148" s="4">
        <v>49.8</v>
      </c>
      <c r="T148" s="4">
        <v>38</v>
      </c>
      <c r="U148" s="4">
        <v>58</v>
      </c>
      <c r="V148" s="4">
        <v>68</v>
      </c>
      <c r="W148" s="4">
        <v>32</v>
      </c>
      <c r="X148" s="1">
        <f t="shared" si="16"/>
        <v>753.6</v>
      </c>
      <c r="Y148" s="1">
        <f t="shared" si="17"/>
        <v>640.56</v>
      </c>
      <c r="Z148" s="4">
        <v>4.8</v>
      </c>
      <c r="AA148" s="4">
        <v>4.8</v>
      </c>
      <c r="AB148" s="1">
        <f t="shared" si="18"/>
        <v>650.16</v>
      </c>
      <c r="AC148" s="1">
        <v>110</v>
      </c>
      <c r="AD148" s="1">
        <f t="shared" si="19"/>
        <v>239.84</v>
      </c>
    </row>
    <row r="149" s="1" customFormat="1" ht="12" spans="1:30">
      <c r="A149" s="4">
        <v>148</v>
      </c>
      <c r="B149" s="1" t="s">
        <v>3718</v>
      </c>
      <c r="C149" s="1" t="s">
        <v>34</v>
      </c>
      <c r="D149" s="1" t="s">
        <v>4531</v>
      </c>
      <c r="E149" s="1" t="s">
        <v>4596</v>
      </c>
      <c r="F149" s="1" t="s">
        <v>4597</v>
      </c>
      <c r="G149" s="1" t="s">
        <v>38</v>
      </c>
      <c r="H149" s="1" t="s">
        <v>39</v>
      </c>
      <c r="I149" s="4">
        <v>32</v>
      </c>
      <c r="J149" s="4">
        <v>49</v>
      </c>
      <c r="K149" s="4">
        <v>53.8</v>
      </c>
      <c r="L149" s="4">
        <v>48</v>
      </c>
      <c r="M149" s="4">
        <v>56.2</v>
      </c>
      <c r="N149" s="4">
        <v>48.2</v>
      </c>
      <c r="O149" s="4">
        <v>28</v>
      </c>
      <c r="P149" s="4">
        <v>49.6</v>
      </c>
      <c r="Q149" s="4">
        <v>45</v>
      </c>
      <c r="R149" s="4">
        <v>98</v>
      </c>
      <c r="S149" s="4">
        <v>49.8</v>
      </c>
      <c r="T149" s="4">
        <v>38</v>
      </c>
      <c r="U149" s="4">
        <v>58</v>
      </c>
      <c r="V149" s="4">
        <v>68</v>
      </c>
      <c r="W149" s="4">
        <v>32</v>
      </c>
      <c r="X149" s="1">
        <f t="shared" si="16"/>
        <v>753.6</v>
      </c>
      <c r="Y149" s="1">
        <f t="shared" si="17"/>
        <v>640.56</v>
      </c>
      <c r="Z149" s="4">
        <v>4.8</v>
      </c>
      <c r="AA149" s="4">
        <v>4.8</v>
      </c>
      <c r="AB149" s="1">
        <f t="shared" si="18"/>
        <v>650.16</v>
      </c>
      <c r="AC149" s="1">
        <v>110</v>
      </c>
      <c r="AD149" s="1">
        <f t="shared" si="19"/>
        <v>239.84</v>
      </c>
    </row>
    <row r="150" s="1" customFormat="1" ht="12" spans="1:30">
      <c r="A150" s="4">
        <v>149</v>
      </c>
      <c r="B150" s="1" t="s">
        <v>3718</v>
      </c>
      <c r="C150" s="1" t="s">
        <v>34</v>
      </c>
      <c r="D150" s="1" t="s">
        <v>4531</v>
      </c>
      <c r="E150" s="1" t="s">
        <v>4598</v>
      </c>
      <c r="F150" s="1" t="s">
        <v>4599</v>
      </c>
      <c r="G150" s="1" t="s">
        <v>38</v>
      </c>
      <c r="H150" s="1" t="s">
        <v>39</v>
      </c>
      <c r="I150" s="4">
        <v>32</v>
      </c>
      <c r="J150" s="4">
        <v>49</v>
      </c>
      <c r="K150" s="4">
        <v>53.8</v>
      </c>
      <c r="L150" s="4">
        <v>48</v>
      </c>
      <c r="M150" s="4">
        <v>56.2</v>
      </c>
      <c r="N150" s="4">
        <v>48.2</v>
      </c>
      <c r="O150" s="4">
        <v>28</v>
      </c>
      <c r="P150" s="4">
        <v>49.6</v>
      </c>
      <c r="Q150" s="4">
        <v>45</v>
      </c>
      <c r="R150" s="4">
        <v>98</v>
      </c>
      <c r="S150" s="4">
        <v>49.8</v>
      </c>
      <c r="T150" s="4">
        <v>38</v>
      </c>
      <c r="U150" s="4">
        <v>58</v>
      </c>
      <c r="V150" s="4">
        <v>68</v>
      </c>
      <c r="W150" s="4">
        <v>32</v>
      </c>
      <c r="X150" s="1">
        <f t="shared" si="16"/>
        <v>753.6</v>
      </c>
      <c r="Y150" s="1">
        <f t="shared" si="17"/>
        <v>640.56</v>
      </c>
      <c r="Z150" s="4">
        <v>4.8</v>
      </c>
      <c r="AA150" s="4">
        <v>4.8</v>
      </c>
      <c r="AB150" s="1">
        <f t="shared" si="18"/>
        <v>650.16</v>
      </c>
      <c r="AC150" s="1">
        <v>110</v>
      </c>
      <c r="AD150" s="1">
        <f t="shared" si="19"/>
        <v>239.84</v>
      </c>
    </row>
    <row r="151" s="1" customFormat="1" ht="12" spans="1:30">
      <c r="A151" s="4">
        <v>150</v>
      </c>
      <c r="B151" s="1" t="s">
        <v>3718</v>
      </c>
      <c r="C151" s="1" t="s">
        <v>34</v>
      </c>
      <c r="D151" s="1" t="s">
        <v>4531</v>
      </c>
      <c r="E151" s="1" t="s">
        <v>4600</v>
      </c>
      <c r="F151" s="1" t="s">
        <v>4601</v>
      </c>
      <c r="G151" s="1" t="s">
        <v>38</v>
      </c>
      <c r="H151" s="1" t="s">
        <v>39</v>
      </c>
      <c r="I151" s="4">
        <v>32</v>
      </c>
      <c r="J151" s="4">
        <v>49</v>
      </c>
      <c r="K151" s="4">
        <v>53.8</v>
      </c>
      <c r="L151" s="4">
        <v>48</v>
      </c>
      <c r="M151" s="4">
        <v>56.2</v>
      </c>
      <c r="N151" s="4">
        <v>48.2</v>
      </c>
      <c r="O151" s="4">
        <v>28</v>
      </c>
      <c r="P151" s="4">
        <v>49.6</v>
      </c>
      <c r="Q151" s="4">
        <v>45</v>
      </c>
      <c r="R151" s="4">
        <v>98</v>
      </c>
      <c r="S151" s="4">
        <v>49.8</v>
      </c>
      <c r="T151" s="4">
        <v>38</v>
      </c>
      <c r="U151" s="4">
        <v>58</v>
      </c>
      <c r="V151" s="4">
        <v>68</v>
      </c>
      <c r="W151" s="4">
        <v>32</v>
      </c>
      <c r="X151" s="1">
        <f t="shared" si="16"/>
        <v>753.6</v>
      </c>
      <c r="Y151" s="1">
        <f t="shared" si="17"/>
        <v>640.56</v>
      </c>
      <c r="Z151" s="4">
        <v>4.8</v>
      </c>
      <c r="AA151" s="4">
        <v>4.8</v>
      </c>
      <c r="AB151" s="1">
        <f t="shared" si="18"/>
        <v>650.16</v>
      </c>
      <c r="AC151" s="1">
        <v>110</v>
      </c>
      <c r="AD151" s="1">
        <f t="shared" si="19"/>
        <v>239.84</v>
      </c>
    </row>
    <row r="152" s="1" customFormat="1" ht="12" spans="1:30">
      <c r="A152" s="4">
        <v>151</v>
      </c>
      <c r="B152" s="1" t="s">
        <v>3718</v>
      </c>
      <c r="C152" s="1" t="s">
        <v>34</v>
      </c>
      <c r="D152" s="1" t="s">
        <v>4531</v>
      </c>
      <c r="E152" s="1" t="s">
        <v>4602</v>
      </c>
      <c r="F152" s="1" t="s">
        <v>4603</v>
      </c>
      <c r="G152" s="1" t="s">
        <v>38</v>
      </c>
      <c r="H152" s="1" t="s">
        <v>39</v>
      </c>
      <c r="I152" s="4">
        <v>32</v>
      </c>
      <c r="J152" s="4">
        <v>49</v>
      </c>
      <c r="K152" s="4">
        <v>53.8</v>
      </c>
      <c r="L152" s="4">
        <v>48</v>
      </c>
      <c r="M152" s="4">
        <v>56.2</v>
      </c>
      <c r="N152" s="4">
        <v>48.2</v>
      </c>
      <c r="O152" s="4">
        <v>28</v>
      </c>
      <c r="P152" s="4">
        <v>49.6</v>
      </c>
      <c r="Q152" s="4">
        <v>45</v>
      </c>
      <c r="R152" s="4">
        <v>98</v>
      </c>
      <c r="S152" s="4">
        <v>49.8</v>
      </c>
      <c r="T152" s="4">
        <v>38</v>
      </c>
      <c r="U152" s="4">
        <v>58</v>
      </c>
      <c r="V152" s="4">
        <v>68</v>
      </c>
      <c r="W152" s="4">
        <v>32</v>
      </c>
      <c r="X152" s="1">
        <f t="shared" si="16"/>
        <v>753.6</v>
      </c>
      <c r="Y152" s="1">
        <f t="shared" si="17"/>
        <v>640.56</v>
      </c>
      <c r="Z152" s="4">
        <v>4.8</v>
      </c>
      <c r="AA152" s="4">
        <v>4.8</v>
      </c>
      <c r="AB152" s="1">
        <f t="shared" si="18"/>
        <v>650.16</v>
      </c>
      <c r="AC152" s="1">
        <v>110</v>
      </c>
      <c r="AD152" s="1">
        <f t="shared" si="19"/>
        <v>239.84</v>
      </c>
    </row>
    <row r="153" spans="30:30">
      <c r="AD153" s="1"/>
    </row>
  </sheetData>
  <pageMargins left="0.75" right="0.75" top="1" bottom="1" header="0.511805555555556" footer="0.511805555555556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57"/>
  <sheetViews>
    <sheetView topLeftCell="L1" workbookViewId="0">
      <selection activeCell="AH11" sqref="AH11"/>
    </sheetView>
  </sheetViews>
  <sheetFormatPr defaultColWidth="9" defaultRowHeight="13.5"/>
  <cols>
    <col min="1" max="1" width="4.625" style="2" customWidth="1"/>
    <col min="2" max="2" width="9.5" customWidth="1"/>
    <col min="3" max="3" width="4.875" customWidth="1"/>
    <col min="4" max="4" width="10.625" customWidth="1"/>
    <col min="5" max="5" width="9.25" customWidth="1"/>
    <col min="6" max="6" width="6.25" customWidth="1"/>
    <col min="7" max="8" width="12.25" customWidth="1"/>
    <col min="9" max="24" width="4" style="3" customWidth="1"/>
    <col min="25" max="25" width="5.75" style="3" customWidth="1"/>
    <col min="26" max="26" width="7.5" style="3" customWidth="1"/>
    <col min="27" max="28" width="4" style="3" customWidth="1"/>
    <col min="29" max="29" width="7.5" style="3" customWidth="1"/>
    <col min="30" max="30" width="9" style="2"/>
  </cols>
  <sheetData>
    <row r="1" s="1" customFormat="1" ht="114" customHeight="1" spans="1:31">
      <c r="A1" s="4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5" t="s">
        <v>8</v>
      </c>
      <c r="J1" s="5" t="s">
        <v>237</v>
      </c>
      <c r="K1" s="5" t="s">
        <v>508</v>
      </c>
      <c r="L1" s="5" t="s">
        <v>509</v>
      </c>
      <c r="M1" s="5" t="s">
        <v>510</v>
      </c>
      <c r="N1" s="5" t="s">
        <v>511</v>
      </c>
      <c r="O1" s="5" t="s">
        <v>512</v>
      </c>
      <c r="P1" s="5" t="s">
        <v>513</v>
      </c>
      <c r="Q1" s="5" t="s">
        <v>514</v>
      </c>
      <c r="R1" s="5" t="s">
        <v>515</v>
      </c>
      <c r="S1" s="5" t="str">
        <f>'[1]16经管学院（旅游管理）'!$B$4</f>
        <v>旅行社运行与管理（第六版)</v>
      </c>
      <c r="T1" s="5" t="str">
        <f>'[1]16经管学院（旅游管理）'!$B$5</f>
        <v>主题公园研究</v>
      </c>
      <c r="U1" s="5" t="str">
        <f>'[1]16经管学院（旅游管理）'!$B$6</f>
        <v>实用旅游英语（修订本）</v>
      </c>
      <c r="V1" s="5" t="str">
        <f>'[1]16经管学院（旅游管理）'!$B$7</f>
        <v>会展实务</v>
      </c>
      <c r="W1" s="5" t="str">
        <f>'[1]16经管学院（旅游管理）'!$B$8</f>
        <v>婚礼策划与组织</v>
      </c>
      <c r="X1" s="5" t="str">
        <f>'[1]16经管学院（旅游管理）'!$B$9</f>
        <v>大学生就业指导教程</v>
      </c>
      <c r="Y1" s="5" t="s">
        <v>27</v>
      </c>
      <c r="Z1" s="5" t="s">
        <v>28</v>
      </c>
      <c r="AA1" s="5" t="s">
        <v>29</v>
      </c>
      <c r="AB1" s="5" t="s">
        <v>30</v>
      </c>
      <c r="AC1" s="5" t="s">
        <v>31</v>
      </c>
      <c r="AD1" s="4" t="s">
        <v>32</v>
      </c>
      <c r="AE1" s="4" t="s">
        <v>31</v>
      </c>
    </row>
    <row r="2" s="1" customFormat="1" ht="12" spans="1:31">
      <c r="A2" s="4">
        <v>1</v>
      </c>
      <c r="B2" s="1" t="s">
        <v>33</v>
      </c>
      <c r="C2" s="1" t="s">
        <v>34</v>
      </c>
      <c r="D2" s="1" t="s">
        <v>516</v>
      </c>
      <c r="E2" s="1" t="s">
        <v>517</v>
      </c>
      <c r="F2" s="1" t="s">
        <v>518</v>
      </c>
      <c r="G2" s="1" t="s">
        <v>38</v>
      </c>
      <c r="H2" s="1" t="s">
        <v>39</v>
      </c>
      <c r="I2" s="4">
        <v>32</v>
      </c>
      <c r="J2" s="4">
        <v>39.8</v>
      </c>
      <c r="K2" s="4">
        <v>35</v>
      </c>
      <c r="L2" s="4">
        <v>31</v>
      </c>
      <c r="M2" s="4">
        <v>29.5</v>
      </c>
      <c r="N2" s="4">
        <v>25</v>
      </c>
      <c r="O2" s="4">
        <v>36.8</v>
      </c>
      <c r="P2" s="4">
        <v>36</v>
      </c>
      <c r="Q2" s="4">
        <v>30</v>
      </c>
      <c r="R2" s="4">
        <v>34.8</v>
      </c>
      <c r="S2" s="4">
        <v>31</v>
      </c>
      <c r="T2" s="4">
        <v>88</v>
      </c>
      <c r="U2" s="4">
        <v>28</v>
      </c>
      <c r="V2" s="4">
        <v>39.8</v>
      </c>
      <c r="W2" s="4">
        <v>55</v>
      </c>
      <c r="X2" s="4">
        <v>32</v>
      </c>
      <c r="Y2" s="1">
        <f>SUM(I2:X2)</f>
        <v>603.7</v>
      </c>
      <c r="Z2" s="1">
        <f>Y2*0.85</f>
        <v>513.145</v>
      </c>
      <c r="AA2" s="4">
        <v>4.8</v>
      </c>
      <c r="AB2" s="4">
        <v>4.8</v>
      </c>
      <c r="AC2" s="1">
        <f>Z2+AA2+AB2</f>
        <v>522.745</v>
      </c>
      <c r="AD2" s="4">
        <v>110</v>
      </c>
      <c r="AE2" s="1">
        <f>G2-AC2-AD2</f>
        <v>367.255</v>
      </c>
    </row>
    <row r="3" s="1" customFormat="1" ht="12" spans="1:31">
      <c r="A3" s="4">
        <v>2</v>
      </c>
      <c r="B3" s="1" t="s">
        <v>33</v>
      </c>
      <c r="C3" s="1" t="s">
        <v>34</v>
      </c>
      <c r="D3" s="1" t="s">
        <v>516</v>
      </c>
      <c r="E3" s="1" t="s">
        <v>519</v>
      </c>
      <c r="F3" s="1" t="s">
        <v>520</v>
      </c>
      <c r="G3" s="1" t="s">
        <v>38</v>
      </c>
      <c r="H3" s="1" t="s">
        <v>39</v>
      </c>
      <c r="I3" s="4">
        <v>32</v>
      </c>
      <c r="J3" s="4">
        <v>39.8</v>
      </c>
      <c r="K3" s="4">
        <v>35</v>
      </c>
      <c r="L3" s="4">
        <v>31</v>
      </c>
      <c r="M3" s="4">
        <v>29.5</v>
      </c>
      <c r="N3" s="4">
        <v>25</v>
      </c>
      <c r="O3" s="4">
        <v>36.8</v>
      </c>
      <c r="P3" s="4">
        <v>36</v>
      </c>
      <c r="Q3" s="4">
        <v>30</v>
      </c>
      <c r="R3" s="4">
        <v>34.8</v>
      </c>
      <c r="S3" s="4">
        <v>31</v>
      </c>
      <c r="T3" s="4">
        <v>88</v>
      </c>
      <c r="U3" s="4">
        <v>28</v>
      </c>
      <c r="V3" s="4">
        <v>39.8</v>
      </c>
      <c r="W3" s="4">
        <v>55</v>
      </c>
      <c r="X3" s="4">
        <v>32</v>
      </c>
      <c r="Y3" s="1">
        <f t="shared" ref="Y3:Y34" si="0">SUM(I3:X3)</f>
        <v>603.7</v>
      </c>
      <c r="Z3" s="1">
        <f t="shared" ref="Z3:Z34" si="1">Y3*0.85</f>
        <v>513.145</v>
      </c>
      <c r="AA3" s="4">
        <v>4.8</v>
      </c>
      <c r="AB3" s="4">
        <v>4.8</v>
      </c>
      <c r="AC3" s="1">
        <f t="shared" ref="AC3:AC34" si="2">Z3+AA3+AB3</f>
        <v>522.745</v>
      </c>
      <c r="AD3" s="4">
        <v>110</v>
      </c>
      <c r="AE3" s="1">
        <f t="shared" ref="AE3:AE34" si="3">G3-AC3-AD3</f>
        <v>367.255</v>
      </c>
    </row>
    <row r="4" s="1" customFormat="1" ht="12" spans="1:31">
      <c r="A4" s="4">
        <v>3</v>
      </c>
      <c r="B4" s="1" t="s">
        <v>33</v>
      </c>
      <c r="C4" s="1" t="s">
        <v>34</v>
      </c>
      <c r="D4" s="1" t="s">
        <v>516</v>
      </c>
      <c r="E4" s="1" t="s">
        <v>521</v>
      </c>
      <c r="F4" s="1" t="s">
        <v>522</v>
      </c>
      <c r="G4" s="1" t="s">
        <v>38</v>
      </c>
      <c r="H4" s="1" t="s">
        <v>39</v>
      </c>
      <c r="I4" s="4">
        <v>32</v>
      </c>
      <c r="J4" s="4">
        <v>39.8</v>
      </c>
      <c r="K4" s="4">
        <v>35</v>
      </c>
      <c r="L4" s="4">
        <v>31</v>
      </c>
      <c r="M4" s="4">
        <v>29.5</v>
      </c>
      <c r="N4" s="4">
        <v>25</v>
      </c>
      <c r="O4" s="4">
        <v>36.8</v>
      </c>
      <c r="P4" s="4">
        <v>36</v>
      </c>
      <c r="Q4" s="4">
        <v>30</v>
      </c>
      <c r="R4" s="4">
        <v>34.8</v>
      </c>
      <c r="S4" s="4">
        <v>31</v>
      </c>
      <c r="T4" s="4">
        <v>88</v>
      </c>
      <c r="U4" s="4">
        <v>28</v>
      </c>
      <c r="V4" s="4">
        <v>39.8</v>
      </c>
      <c r="W4" s="4">
        <v>55</v>
      </c>
      <c r="X4" s="4">
        <v>32</v>
      </c>
      <c r="Y4" s="1">
        <f t="shared" si="0"/>
        <v>603.7</v>
      </c>
      <c r="Z4" s="1">
        <f t="shared" si="1"/>
        <v>513.145</v>
      </c>
      <c r="AA4" s="4">
        <v>4.8</v>
      </c>
      <c r="AB4" s="4">
        <v>4.8</v>
      </c>
      <c r="AC4" s="1">
        <f t="shared" si="2"/>
        <v>522.745</v>
      </c>
      <c r="AD4" s="4">
        <v>110</v>
      </c>
      <c r="AE4" s="1">
        <f t="shared" si="3"/>
        <v>367.255</v>
      </c>
    </row>
    <row r="5" s="1" customFormat="1" ht="12" spans="1:31">
      <c r="A5" s="4">
        <v>4</v>
      </c>
      <c r="B5" s="1" t="s">
        <v>33</v>
      </c>
      <c r="C5" s="1" t="s">
        <v>34</v>
      </c>
      <c r="D5" s="1" t="s">
        <v>516</v>
      </c>
      <c r="E5" s="1" t="s">
        <v>523</v>
      </c>
      <c r="F5" s="1" t="s">
        <v>524</v>
      </c>
      <c r="G5" s="1" t="s">
        <v>38</v>
      </c>
      <c r="H5" s="1" t="s">
        <v>39</v>
      </c>
      <c r="I5" s="4">
        <v>32</v>
      </c>
      <c r="J5" s="4">
        <v>39.8</v>
      </c>
      <c r="K5" s="4">
        <v>35</v>
      </c>
      <c r="L5" s="4">
        <v>31</v>
      </c>
      <c r="M5" s="4">
        <v>29.5</v>
      </c>
      <c r="N5" s="4">
        <v>25</v>
      </c>
      <c r="O5" s="4">
        <v>36.8</v>
      </c>
      <c r="P5" s="4">
        <v>36</v>
      </c>
      <c r="Q5" s="4">
        <v>30</v>
      </c>
      <c r="R5" s="4">
        <v>34.8</v>
      </c>
      <c r="S5" s="4">
        <v>31</v>
      </c>
      <c r="T5" s="4">
        <v>88</v>
      </c>
      <c r="U5" s="4">
        <v>28</v>
      </c>
      <c r="V5" s="4">
        <v>39.8</v>
      </c>
      <c r="W5" s="4">
        <v>55</v>
      </c>
      <c r="X5" s="4">
        <v>32</v>
      </c>
      <c r="Y5" s="1">
        <f t="shared" si="0"/>
        <v>603.7</v>
      </c>
      <c r="Z5" s="1">
        <f t="shared" si="1"/>
        <v>513.145</v>
      </c>
      <c r="AA5" s="4">
        <v>4.8</v>
      </c>
      <c r="AB5" s="4">
        <v>4.8</v>
      </c>
      <c r="AC5" s="1">
        <f t="shared" si="2"/>
        <v>522.745</v>
      </c>
      <c r="AD5" s="4">
        <v>110</v>
      </c>
      <c r="AE5" s="1">
        <f t="shared" si="3"/>
        <v>367.255</v>
      </c>
    </row>
    <row r="6" s="1" customFormat="1" ht="12" spans="1:31">
      <c r="A6" s="4">
        <v>5</v>
      </c>
      <c r="B6" s="1" t="s">
        <v>33</v>
      </c>
      <c r="C6" s="1" t="s">
        <v>34</v>
      </c>
      <c r="D6" s="1" t="s">
        <v>516</v>
      </c>
      <c r="E6" s="1" t="s">
        <v>525</v>
      </c>
      <c r="F6" s="1" t="s">
        <v>526</v>
      </c>
      <c r="G6" s="1" t="s">
        <v>38</v>
      </c>
      <c r="H6" s="1" t="s">
        <v>39</v>
      </c>
      <c r="I6" s="4">
        <v>32</v>
      </c>
      <c r="J6" s="4">
        <v>39.8</v>
      </c>
      <c r="K6" s="4">
        <v>35</v>
      </c>
      <c r="L6" s="4">
        <v>31</v>
      </c>
      <c r="M6" s="4">
        <v>29.5</v>
      </c>
      <c r="N6" s="4">
        <v>25</v>
      </c>
      <c r="O6" s="4">
        <v>36.8</v>
      </c>
      <c r="P6" s="4">
        <v>36</v>
      </c>
      <c r="Q6" s="4">
        <v>30</v>
      </c>
      <c r="R6" s="4">
        <v>34.8</v>
      </c>
      <c r="S6" s="4">
        <v>31</v>
      </c>
      <c r="T6" s="4">
        <v>88</v>
      </c>
      <c r="U6" s="4">
        <v>28</v>
      </c>
      <c r="V6" s="4">
        <v>39.8</v>
      </c>
      <c r="W6" s="4">
        <v>55</v>
      </c>
      <c r="X6" s="4">
        <v>32</v>
      </c>
      <c r="Y6" s="1">
        <f t="shared" si="0"/>
        <v>603.7</v>
      </c>
      <c r="Z6" s="1">
        <f t="shared" si="1"/>
        <v>513.145</v>
      </c>
      <c r="AA6" s="4">
        <v>4.8</v>
      </c>
      <c r="AB6" s="4">
        <v>4.8</v>
      </c>
      <c r="AC6" s="1">
        <f t="shared" si="2"/>
        <v>522.745</v>
      </c>
      <c r="AD6" s="4">
        <v>110</v>
      </c>
      <c r="AE6" s="1">
        <f t="shared" si="3"/>
        <v>367.255</v>
      </c>
    </row>
    <row r="7" s="1" customFormat="1" ht="12" spans="1:31">
      <c r="A7" s="4">
        <v>6</v>
      </c>
      <c r="B7" s="1" t="s">
        <v>33</v>
      </c>
      <c r="C7" s="1" t="s">
        <v>34</v>
      </c>
      <c r="D7" s="1" t="s">
        <v>516</v>
      </c>
      <c r="E7" s="1" t="s">
        <v>527</v>
      </c>
      <c r="F7" s="1" t="s">
        <v>528</v>
      </c>
      <c r="G7" s="1" t="s">
        <v>38</v>
      </c>
      <c r="H7" s="1" t="s">
        <v>39</v>
      </c>
      <c r="I7" s="4">
        <v>32</v>
      </c>
      <c r="J7" s="4">
        <v>39.8</v>
      </c>
      <c r="K7" s="4">
        <v>35</v>
      </c>
      <c r="L7" s="4">
        <v>31</v>
      </c>
      <c r="M7" s="4">
        <v>29.5</v>
      </c>
      <c r="N7" s="4">
        <v>25</v>
      </c>
      <c r="O7" s="4">
        <v>36.8</v>
      </c>
      <c r="P7" s="4">
        <v>36</v>
      </c>
      <c r="Q7" s="4">
        <v>30</v>
      </c>
      <c r="R7" s="4">
        <v>34.8</v>
      </c>
      <c r="S7" s="4">
        <v>31</v>
      </c>
      <c r="T7" s="4">
        <v>88</v>
      </c>
      <c r="U7" s="4">
        <v>28</v>
      </c>
      <c r="V7" s="4">
        <v>39.8</v>
      </c>
      <c r="W7" s="4">
        <v>55</v>
      </c>
      <c r="X7" s="4">
        <v>32</v>
      </c>
      <c r="Y7" s="1">
        <f t="shared" si="0"/>
        <v>603.7</v>
      </c>
      <c r="Z7" s="1">
        <f t="shared" si="1"/>
        <v>513.145</v>
      </c>
      <c r="AA7" s="4">
        <v>4.8</v>
      </c>
      <c r="AB7" s="4">
        <v>4.8</v>
      </c>
      <c r="AC7" s="1">
        <f t="shared" si="2"/>
        <v>522.745</v>
      </c>
      <c r="AD7" s="4">
        <v>110</v>
      </c>
      <c r="AE7" s="1">
        <f t="shared" si="3"/>
        <v>367.255</v>
      </c>
    </row>
    <row r="8" s="1" customFormat="1" ht="12" spans="1:31">
      <c r="A8" s="4">
        <v>7</v>
      </c>
      <c r="B8" s="1" t="s">
        <v>33</v>
      </c>
      <c r="C8" s="1" t="s">
        <v>34</v>
      </c>
      <c r="D8" s="1" t="s">
        <v>516</v>
      </c>
      <c r="E8" s="1" t="s">
        <v>529</v>
      </c>
      <c r="F8" s="1" t="s">
        <v>530</v>
      </c>
      <c r="G8" s="1" t="s">
        <v>38</v>
      </c>
      <c r="H8" s="1" t="s">
        <v>39</v>
      </c>
      <c r="I8" s="4">
        <v>32</v>
      </c>
      <c r="J8" s="4">
        <v>39.8</v>
      </c>
      <c r="K8" s="4">
        <v>35</v>
      </c>
      <c r="L8" s="4">
        <v>31</v>
      </c>
      <c r="M8" s="4">
        <v>29.5</v>
      </c>
      <c r="N8" s="4">
        <v>25</v>
      </c>
      <c r="O8" s="4">
        <v>36.8</v>
      </c>
      <c r="P8" s="4">
        <v>36</v>
      </c>
      <c r="Q8" s="4">
        <v>30</v>
      </c>
      <c r="R8" s="4">
        <v>34.8</v>
      </c>
      <c r="S8" s="4">
        <v>31</v>
      </c>
      <c r="T8" s="4">
        <v>88</v>
      </c>
      <c r="U8" s="4">
        <v>28</v>
      </c>
      <c r="V8" s="4">
        <v>39.8</v>
      </c>
      <c r="W8" s="4">
        <v>55</v>
      </c>
      <c r="X8" s="4">
        <v>32</v>
      </c>
      <c r="Y8" s="1">
        <f t="shared" si="0"/>
        <v>603.7</v>
      </c>
      <c r="Z8" s="1">
        <f t="shared" si="1"/>
        <v>513.145</v>
      </c>
      <c r="AA8" s="4">
        <v>4.8</v>
      </c>
      <c r="AB8" s="4">
        <v>4.8</v>
      </c>
      <c r="AC8" s="1">
        <f t="shared" si="2"/>
        <v>522.745</v>
      </c>
      <c r="AD8" s="4">
        <v>110</v>
      </c>
      <c r="AE8" s="1">
        <f t="shared" si="3"/>
        <v>367.255</v>
      </c>
    </row>
    <row r="9" s="1" customFormat="1" ht="12" spans="1:31">
      <c r="A9" s="4">
        <v>8</v>
      </c>
      <c r="B9" s="1" t="s">
        <v>33</v>
      </c>
      <c r="C9" s="1" t="s">
        <v>34</v>
      </c>
      <c r="D9" s="1" t="s">
        <v>516</v>
      </c>
      <c r="E9" s="1" t="s">
        <v>531</v>
      </c>
      <c r="F9" s="1" t="s">
        <v>532</v>
      </c>
      <c r="G9" s="1" t="s">
        <v>38</v>
      </c>
      <c r="H9" s="1" t="s">
        <v>39</v>
      </c>
      <c r="I9" s="4">
        <v>32</v>
      </c>
      <c r="J9" s="4">
        <v>39.8</v>
      </c>
      <c r="K9" s="4">
        <v>35</v>
      </c>
      <c r="L9" s="4">
        <v>31</v>
      </c>
      <c r="M9" s="4">
        <v>29.5</v>
      </c>
      <c r="N9" s="4">
        <v>25</v>
      </c>
      <c r="O9" s="4">
        <v>36.8</v>
      </c>
      <c r="P9" s="4">
        <v>36</v>
      </c>
      <c r="Q9" s="4">
        <v>30</v>
      </c>
      <c r="R9" s="4">
        <v>34.8</v>
      </c>
      <c r="S9" s="4">
        <v>31</v>
      </c>
      <c r="T9" s="4">
        <v>88</v>
      </c>
      <c r="U9" s="4">
        <v>28</v>
      </c>
      <c r="V9" s="4">
        <v>39.8</v>
      </c>
      <c r="W9" s="4">
        <v>55</v>
      </c>
      <c r="X9" s="4">
        <v>32</v>
      </c>
      <c r="Y9" s="1">
        <f t="shared" si="0"/>
        <v>603.7</v>
      </c>
      <c r="Z9" s="1">
        <f t="shared" si="1"/>
        <v>513.145</v>
      </c>
      <c r="AA9" s="4">
        <v>4.8</v>
      </c>
      <c r="AB9" s="4">
        <v>4.8</v>
      </c>
      <c r="AC9" s="1">
        <f t="shared" si="2"/>
        <v>522.745</v>
      </c>
      <c r="AD9" s="4">
        <v>110</v>
      </c>
      <c r="AE9" s="1">
        <f t="shared" si="3"/>
        <v>367.255</v>
      </c>
    </row>
    <row r="10" s="1" customFormat="1" ht="12" spans="1:31">
      <c r="A10" s="4">
        <v>9</v>
      </c>
      <c r="B10" s="1" t="s">
        <v>33</v>
      </c>
      <c r="C10" s="1" t="s">
        <v>34</v>
      </c>
      <c r="D10" s="1" t="s">
        <v>516</v>
      </c>
      <c r="E10" s="1" t="s">
        <v>533</v>
      </c>
      <c r="F10" s="1" t="s">
        <v>534</v>
      </c>
      <c r="G10" s="1" t="s">
        <v>38</v>
      </c>
      <c r="H10" s="1" t="s">
        <v>39</v>
      </c>
      <c r="I10" s="4">
        <v>32</v>
      </c>
      <c r="J10" s="4">
        <v>39.8</v>
      </c>
      <c r="K10" s="4">
        <v>35</v>
      </c>
      <c r="L10" s="4">
        <v>31</v>
      </c>
      <c r="M10" s="4">
        <v>29.5</v>
      </c>
      <c r="N10" s="4">
        <v>25</v>
      </c>
      <c r="O10" s="4">
        <v>36.8</v>
      </c>
      <c r="P10" s="4">
        <v>36</v>
      </c>
      <c r="Q10" s="4">
        <v>30</v>
      </c>
      <c r="R10" s="4">
        <v>34.8</v>
      </c>
      <c r="S10" s="4">
        <v>31</v>
      </c>
      <c r="T10" s="4">
        <v>88</v>
      </c>
      <c r="U10" s="4">
        <v>28</v>
      </c>
      <c r="V10" s="4">
        <v>39.8</v>
      </c>
      <c r="W10" s="4">
        <v>55</v>
      </c>
      <c r="X10" s="4">
        <v>32</v>
      </c>
      <c r="Y10" s="1">
        <f t="shared" si="0"/>
        <v>603.7</v>
      </c>
      <c r="Z10" s="1">
        <f t="shared" si="1"/>
        <v>513.145</v>
      </c>
      <c r="AA10" s="4">
        <v>4.8</v>
      </c>
      <c r="AB10" s="4">
        <v>4.8</v>
      </c>
      <c r="AC10" s="1">
        <f t="shared" si="2"/>
        <v>522.745</v>
      </c>
      <c r="AD10" s="4">
        <v>110</v>
      </c>
      <c r="AE10" s="1">
        <f t="shared" si="3"/>
        <v>367.255</v>
      </c>
    </row>
    <row r="11" s="1" customFormat="1" ht="12" spans="1:31">
      <c r="A11" s="4">
        <v>10</v>
      </c>
      <c r="B11" s="1" t="s">
        <v>33</v>
      </c>
      <c r="C11" s="1" t="s">
        <v>34</v>
      </c>
      <c r="D11" s="1" t="s">
        <v>516</v>
      </c>
      <c r="E11" s="1" t="s">
        <v>535</v>
      </c>
      <c r="F11" s="1" t="s">
        <v>536</v>
      </c>
      <c r="G11" s="1" t="s">
        <v>38</v>
      </c>
      <c r="H11" s="1" t="s">
        <v>39</v>
      </c>
      <c r="I11" s="4">
        <v>32</v>
      </c>
      <c r="J11" s="4">
        <v>39.8</v>
      </c>
      <c r="K11" s="4">
        <v>35</v>
      </c>
      <c r="L11" s="4">
        <v>31</v>
      </c>
      <c r="M11" s="4">
        <v>29.5</v>
      </c>
      <c r="N11" s="4">
        <v>25</v>
      </c>
      <c r="O11" s="4">
        <v>36.8</v>
      </c>
      <c r="P11" s="4">
        <v>36</v>
      </c>
      <c r="Q11" s="4">
        <v>30</v>
      </c>
      <c r="R11" s="4">
        <v>34.8</v>
      </c>
      <c r="S11" s="4">
        <v>31</v>
      </c>
      <c r="T11" s="4">
        <v>88</v>
      </c>
      <c r="U11" s="4">
        <v>28</v>
      </c>
      <c r="V11" s="4">
        <v>39.8</v>
      </c>
      <c r="W11" s="4">
        <v>55</v>
      </c>
      <c r="X11" s="4">
        <v>32</v>
      </c>
      <c r="Y11" s="1">
        <f t="shared" si="0"/>
        <v>603.7</v>
      </c>
      <c r="Z11" s="1">
        <f t="shared" si="1"/>
        <v>513.145</v>
      </c>
      <c r="AA11" s="4">
        <v>4.8</v>
      </c>
      <c r="AB11" s="4">
        <v>4.8</v>
      </c>
      <c r="AC11" s="1">
        <f t="shared" si="2"/>
        <v>522.745</v>
      </c>
      <c r="AD11" s="4">
        <v>110</v>
      </c>
      <c r="AE11" s="1">
        <f t="shared" si="3"/>
        <v>367.255</v>
      </c>
    </row>
    <row r="12" s="1" customFormat="1" ht="12" spans="1:31">
      <c r="A12" s="4">
        <v>11</v>
      </c>
      <c r="B12" s="1" t="s">
        <v>33</v>
      </c>
      <c r="C12" s="1" t="s">
        <v>34</v>
      </c>
      <c r="D12" s="1" t="s">
        <v>516</v>
      </c>
      <c r="E12" s="1" t="s">
        <v>537</v>
      </c>
      <c r="F12" s="1" t="s">
        <v>538</v>
      </c>
      <c r="G12" s="1" t="s">
        <v>38</v>
      </c>
      <c r="H12" s="1" t="s">
        <v>39</v>
      </c>
      <c r="I12" s="4">
        <v>32</v>
      </c>
      <c r="J12" s="4">
        <v>39.8</v>
      </c>
      <c r="K12" s="4">
        <v>35</v>
      </c>
      <c r="L12" s="4">
        <v>31</v>
      </c>
      <c r="M12" s="4">
        <v>29.5</v>
      </c>
      <c r="N12" s="4">
        <v>25</v>
      </c>
      <c r="O12" s="4">
        <v>36.8</v>
      </c>
      <c r="P12" s="4">
        <v>36</v>
      </c>
      <c r="Q12" s="4">
        <v>30</v>
      </c>
      <c r="R12" s="4">
        <v>34.8</v>
      </c>
      <c r="S12" s="4">
        <v>31</v>
      </c>
      <c r="T12" s="4">
        <v>88</v>
      </c>
      <c r="U12" s="4">
        <v>28</v>
      </c>
      <c r="V12" s="4">
        <v>39.8</v>
      </c>
      <c r="W12" s="4">
        <v>55</v>
      </c>
      <c r="X12" s="4">
        <v>32</v>
      </c>
      <c r="Y12" s="1">
        <f t="shared" si="0"/>
        <v>603.7</v>
      </c>
      <c r="Z12" s="1">
        <f t="shared" si="1"/>
        <v>513.145</v>
      </c>
      <c r="AA12" s="4">
        <v>4.8</v>
      </c>
      <c r="AB12" s="4">
        <v>4.8</v>
      </c>
      <c r="AC12" s="1">
        <f t="shared" si="2"/>
        <v>522.745</v>
      </c>
      <c r="AD12" s="4">
        <v>110</v>
      </c>
      <c r="AE12" s="1">
        <f t="shared" si="3"/>
        <v>367.255</v>
      </c>
    </row>
    <row r="13" s="1" customFormat="1" ht="12" spans="1:31">
      <c r="A13" s="4">
        <v>12</v>
      </c>
      <c r="B13" s="1" t="s">
        <v>33</v>
      </c>
      <c r="C13" s="1" t="s">
        <v>34</v>
      </c>
      <c r="D13" s="1" t="s">
        <v>516</v>
      </c>
      <c r="E13" s="1" t="s">
        <v>539</v>
      </c>
      <c r="F13" s="1" t="s">
        <v>540</v>
      </c>
      <c r="G13" s="1" t="s">
        <v>38</v>
      </c>
      <c r="H13" s="1" t="s">
        <v>39</v>
      </c>
      <c r="I13" s="4">
        <v>32</v>
      </c>
      <c r="J13" s="4">
        <v>39.8</v>
      </c>
      <c r="K13" s="4">
        <v>35</v>
      </c>
      <c r="L13" s="4">
        <v>31</v>
      </c>
      <c r="M13" s="4">
        <v>29.5</v>
      </c>
      <c r="N13" s="4">
        <v>25</v>
      </c>
      <c r="O13" s="4">
        <v>36.8</v>
      </c>
      <c r="P13" s="4">
        <v>36</v>
      </c>
      <c r="Q13" s="4">
        <v>30</v>
      </c>
      <c r="R13" s="4">
        <v>34.8</v>
      </c>
      <c r="S13" s="4">
        <v>31</v>
      </c>
      <c r="T13" s="4">
        <v>88</v>
      </c>
      <c r="U13" s="4">
        <v>28</v>
      </c>
      <c r="V13" s="4">
        <v>39.8</v>
      </c>
      <c r="W13" s="4">
        <v>55</v>
      </c>
      <c r="X13" s="4">
        <v>32</v>
      </c>
      <c r="Y13" s="1">
        <f t="shared" si="0"/>
        <v>603.7</v>
      </c>
      <c r="Z13" s="1">
        <f t="shared" si="1"/>
        <v>513.145</v>
      </c>
      <c r="AA13" s="4">
        <v>4.8</v>
      </c>
      <c r="AB13" s="4">
        <v>4.8</v>
      </c>
      <c r="AC13" s="1">
        <f t="shared" si="2"/>
        <v>522.745</v>
      </c>
      <c r="AD13" s="4">
        <v>110</v>
      </c>
      <c r="AE13" s="1">
        <f t="shared" si="3"/>
        <v>367.255</v>
      </c>
    </row>
    <row r="14" s="1" customFormat="1" ht="12" spans="1:31">
      <c r="A14" s="4">
        <v>13</v>
      </c>
      <c r="B14" s="1" t="s">
        <v>33</v>
      </c>
      <c r="C14" s="1" t="s">
        <v>34</v>
      </c>
      <c r="D14" s="1" t="s">
        <v>516</v>
      </c>
      <c r="E14" s="1" t="s">
        <v>541</v>
      </c>
      <c r="F14" s="1" t="s">
        <v>542</v>
      </c>
      <c r="G14" s="1" t="s">
        <v>38</v>
      </c>
      <c r="H14" s="1" t="s">
        <v>39</v>
      </c>
      <c r="I14" s="4">
        <v>32</v>
      </c>
      <c r="J14" s="4">
        <v>39.8</v>
      </c>
      <c r="K14" s="4">
        <v>35</v>
      </c>
      <c r="L14" s="4">
        <v>31</v>
      </c>
      <c r="M14" s="4">
        <v>29.5</v>
      </c>
      <c r="N14" s="4">
        <v>25</v>
      </c>
      <c r="O14" s="4">
        <v>36.8</v>
      </c>
      <c r="P14" s="4">
        <v>36</v>
      </c>
      <c r="Q14" s="4">
        <v>30</v>
      </c>
      <c r="R14" s="4">
        <v>34.8</v>
      </c>
      <c r="S14" s="4">
        <v>31</v>
      </c>
      <c r="T14" s="4">
        <v>88</v>
      </c>
      <c r="U14" s="4">
        <v>28</v>
      </c>
      <c r="V14" s="4">
        <v>39.8</v>
      </c>
      <c r="W14" s="4">
        <v>55</v>
      </c>
      <c r="X14" s="4">
        <v>32</v>
      </c>
      <c r="Y14" s="1">
        <f t="shared" si="0"/>
        <v>603.7</v>
      </c>
      <c r="Z14" s="1">
        <f t="shared" si="1"/>
        <v>513.145</v>
      </c>
      <c r="AA14" s="4">
        <v>4.8</v>
      </c>
      <c r="AB14" s="4">
        <v>4.8</v>
      </c>
      <c r="AC14" s="1">
        <f t="shared" si="2"/>
        <v>522.745</v>
      </c>
      <c r="AD14" s="4">
        <v>110</v>
      </c>
      <c r="AE14" s="1">
        <f t="shared" si="3"/>
        <v>367.255</v>
      </c>
    </row>
    <row r="15" s="1" customFormat="1" ht="12" spans="1:31">
      <c r="A15" s="4">
        <v>14</v>
      </c>
      <c r="B15" s="1" t="s">
        <v>33</v>
      </c>
      <c r="C15" s="1" t="s">
        <v>34</v>
      </c>
      <c r="D15" s="1" t="s">
        <v>516</v>
      </c>
      <c r="E15" s="1" t="s">
        <v>543</v>
      </c>
      <c r="F15" s="1" t="s">
        <v>544</v>
      </c>
      <c r="G15" s="1" t="s">
        <v>38</v>
      </c>
      <c r="H15" s="1" t="s">
        <v>39</v>
      </c>
      <c r="I15" s="4">
        <v>32</v>
      </c>
      <c r="J15" s="4">
        <v>39.8</v>
      </c>
      <c r="K15" s="4">
        <v>35</v>
      </c>
      <c r="L15" s="4">
        <v>31</v>
      </c>
      <c r="M15" s="4">
        <v>29.5</v>
      </c>
      <c r="N15" s="4">
        <v>25</v>
      </c>
      <c r="O15" s="4">
        <v>36.8</v>
      </c>
      <c r="P15" s="4">
        <v>36</v>
      </c>
      <c r="Q15" s="4">
        <v>30</v>
      </c>
      <c r="R15" s="4">
        <v>34.8</v>
      </c>
      <c r="S15" s="4">
        <v>31</v>
      </c>
      <c r="T15" s="4">
        <v>88</v>
      </c>
      <c r="U15" s="4">
        <v>28</v>
      </c>
      <c r="V15" s="4">
        <v>39.8</v>
      </c>
      <c r="W15" s="4">
        <v>55</v>
      </c>
      <c r="X15" s="4">
        <v>32</v>
      </c>
      <c r="Y15" s="1">
        <f t="shared" si="0"/>
        <v>603.7</v>
      </c>
      <c r="Z15" s="1">
        <f t="shared" si="1"/>
        <v>513.145</v>
      </c>
      <c r="AA15" s="4">
        <v>4.8</v>
      </c>
      <c r="AB15" s="4">
        <v>4.8</v>
      </c>
      <c r="AC15" s="1">
        <f t="shared" si="2"/>
        <v>522.745</v>
      </c>
      <c r="AD15" s="4">
        <v>110</v>
      </c>
      <c r="AE15" s="1">
        <f t="shared" si="3"/>
        <v>367.255</v>
      </c>
    </row>
    <row r="16" s="1" customFormat="1" ht="12" spans="1:31">
      <c r="A16" s="4">
        <v>15</v>
      </c>
      <c r="B16" s="1" t="s">
        <v>33</v>
      </c>
      <c r="C16" s="1" t="s">
        <v>34</v>
      </c>
      <c r="D16" s="1" t="s">
        <v>516</v>
      </c>
      <c r="E16" s="1" t="s">
        <v>545</v>
      </c>
      <c r="F16" s="1" t="s">
        <v>546</v>
      </c>
      <c r="G16" s="1" t="s">
        <v>38</v>
      </c>
      <c r="H16" s="1" t="s">
        <v>39</v>
      </c>
      <c r="I16" s="4">
        <v>32</v>
      </c>
      <c r="J16" s="4">
        <v>39.8</v>
      </c>
      <c r="K16" s="4">
        <v>35</v>
      </c>
      <c r="L16" s="4">
        <v>31</v>
      </c>
      <c r="M16" s="4">
        <v>29.5</v>
      </c>
      <c r="N16" s="4">
        <v>25</v>
      </c>
      <c r="O16" s="4">
        <v>36.8</v>
      </c>
      <c r="P16" s="4">
        <v>36</v>
      </c>
      <c r="Q16" s="4">
        <v>30</v>
      </c>
      <c r="R16" s="4">
        <v>34.8</v>
      </c>
      <c r="S16" s="4">
        <v>31</v>
      </c>
      <c r="T16" s="4">
        <v>88</v>
      </c>
      <c r="U16" s="4">
        <v>28</v>
      </c>
      <c r="V16" s="4">
        <v>39.8</v>
      </c>
      <c r="W16" s="4">
        <v>55</v>
      </c>
      <c r="X16" s="4">
        <v>32</v>
      </c>
      <c r="Y16" s="1">
        <f t="shared" si="0"/>
        <v>603.7</v>
      </c>
      <c r="Z16" s="1">
        <f t="shared" si="1"/>
        <v>513.145</v>
      </c>
      <c r="AA16" s="4">
        <v>4.8</v>
      </c>
      <c r="AB16" s="4">
        <v>4.8</v>
      </c>
      <c r="AC16" s="1">
        <f t="shared" si="2"/>
        <v>522.745</v>
      </c>
      <c r="AD16" s="4">
        <v>110</v>
      </c>
      <c r="AE16" s="1">
        <f t="shared" si="3"/>
        <v>367.255</v>
      </c>
    </row>
    <row r="17" s="1" customFormat="1" ht="12" spans="1:31">
      <c r="A17" s="4">
        <v>16</v>
      </c>
      <c r="B17" s="1" t="s">
        <v>33</v>
      </c>
      <c r="C17" s="1" t="s">
        <v>34</v>
      </c>
      <c r="D17" s="1" t="s">
        <v>516</v>
      </c>
      <c r="E17" s="1" t="s">
        <v>547</v>
      </c>
      <c r="F17" s="1" t="s">
        <v>548</v>
      </c>
      <c r="G17" s="1" t="s">
        <v>38</v>
      </c>
      <c r="H17" s="1" t="s">
        <v>39</v>
      </c>
      <c r="I17" s="4">
        <v>32</v>
      </c>
      <c r="J17" s="4">
        <v>39.8</v>
      </c>
      <c r="K17" s="4">
        <v>35</v>
      </c>
      <c r="L17" s="4">
        <v>31</v>
      </c>
      <c r="M17" s="4">
        <v>29.5</v>
      </c>
      <c r="N17" s="4">
        <v>25</v>
      </c>
      <c r="O17" s="4">
        <v>36.8</v>
      </c>
      <c r="P17" s="4">
        <v>36</v>
      </c>
      <c r="Q17" s="4">
        <v>30</v>
      </c>
      <c r="R17" s="4">
        <v>34.8</v>
      </c>
      <c r="S17" s="4">
        <v>31</v>
      </c>
      <c r="T17" s="4">
        <v>88</v>
      </c>
      <c r="U17" s="4">
        <v>28</v>
      </c>
      <c r="V17" s="4">
        <v>39.8</v>
      </c>
      <c r="W17" s="4">
        <v>55</v>
      </c>
      <c r="X17" s="4">
        <v>32</v>
      </c>
      <c r="Y17" s="1">
        <f t="shared" si="0"/>
        <v>603.7</v>
      </c>
      <c r="Z17" s="1">
        <f t="shared" si="1"/>
        <v>513.145</v>
      </c>
      <c r="AA17" s="4">
        <v>4.8</v>
      </c>
      <c r="AB17" s="4">
        <v>4.8</v>
      </c>
      <c r="AC17" s="1">
        <f t="shared" si="2"/>
        <v>522.745</v>
      </c>
      <c r="AD17" s="4">
        <v>110</v>
      </c>
      <c r="AE17" s="1">
        <f t="shared" si="3"/>
        <v>367.255</v>
      </c>
    </row>
    <row r="18" s="1" customFormat="1" ht="12" spans="1:31">
      <c r="A18" s="4">
        <v>17</v>
      </c>
      <c r="B18" s="1" t="s">
        <v>33</v>
      </c>
      <c r="C18" s="1" t="s">
        <v>34</v>
      </c>
      <c r="D18" s="1" t="s">
        <v>516</v>
      </c>
      <c r="E18" s="1" t="s">
        <v>549</v>
      </c>
      <c r="F18" s="1" t="s">
        <v>550</v>
      </c>
      <c r="G18" s="1" t="s">
        <v>38</v>
      </c>
      <c r="H18" s="1" t="s">
        <v>39</v>
      </c>
      <c r="I18" s="4">
        <v>32</v>
      </c>
      <c r="J18" s="4">
        <v>39.8</v>
      </c>
      <c r="K18" s="4">
        <v>35</v>
      </c>
      <c r="L18" s="4">
        <v>31</v>
      </c>
      <c r="M18" s="4">
        <v>29.5</v>
      </c>
      <c r="N18" s="4">
        <v>25</v>
      </c>
      <c r="O18" s="4">
        <v>36.8</v>
      </c>
      <c r="P18" s="4">
        <v>36</v>
      </c>
      <c r="Q18" s="4">
        <v>30</v>
      </c>
      <c r="R18" s="4">
        <v>34.8</v>
      </c>
      <c r="S18" s="4">
        <v>31</v>
      </c>
      <c r="T18" s="4">
        <v>88</v>
      </c>
      <c r="U18" s="4">
        <v>28</v>
      </c>
      <c r="V18" s="4">
        <v>39.8</v>
      </c>
      <c r="W18" s="4">
        <v>55</v>
      </c>
      <c r="X18" s="4">
        <v>32</v>
      </c>
      <c r="Y18" s="1">
        <f t="shared" si="0"/>
        <v>603.7</v>
      </c>
      <c r="Z18" s="1">
        <f t="shared" si="1"/>
        <v>513.145</v>
      </c>
      <c r="AA18" s="4">
        <v>4.8</v>
      </c>
      <c r="AB18" s="4">
        <v>4.8</v>
      </c>
      <c r="AC18" s="1">
        <f t="shared" si="2"/>
        <v>522.745</v>
      </c>
      <c r="AD18" s="4">
        <v>110</v>
      </c>
      <c r="AE18" s="1">
        <f t="shared" si="3"/>
        <v>367.255</v>
      </c>
    </row>
    <row r="19" s="1" customFormat="1" ht="12" spans="1:31">
      <c r="A19" s="4">
        <v>18</v>
      </c>
      <c r="B19" s="1" t="s">
        <v>33</v>
      </c>
      <c r="C19" s="1" t="s">
        <v>34</v>
      </c>
      <c r="D19" s="1" t="s">
        <v>516</v>
      </c>
      <c r="E19" s="1" t="s">
        <v>551</v>
      </c>
      <c r="F19" s="1" t="s">
        <v>552</v>
      </c>
      <c r="G19" s="1" t="s">
        <v>38</v>
      </c>
      <c r="H19" s="1" t="s">
        <v>39</v>
      </c>
      <c r="I19" s="4">
        <v>32</v>
      </c>
      <c r="J19" s="4">
        <v>39.8</v>
      </c>
      <c r="K19" s="4">
        <v>35</v>
      </c>
      <c r="L19" s="4">
        <v>31</v>
      </c>
      <c r="M19" s="4">
        <v>29.5</v>
      </c>
      <c r="N19" s="4">
        <v>25</v>
      </c>
      <c r="O19" s="4">
        <v>36.8</v>
      </c>
      <c r="P19" s="4">
        <v>36</v>
      </c>
      <c r="Q19" s="4">
        <v>30</v>
      </c>
      <c r="R19" s="4">
        <v>34.8</v>
      </c>
      <c r="S19" s="4">
        <v>31</v>
      </c>
      <c r="T19" s="4">
        <v>88</v>
      </c>
      <c r="U19" s="4">
        <v>28</v>
      </c>
      <c r="V19" s="4">
        <v>39.8</v>
      </c>
      <c r="W19" s="4">
        <v>55</v>
      </c>
      <c r="X19" s="4">
        <v>32</v>
      </c>
      <c r="Y19" s="1">
        <f t="shared" si="0"/>
        <v>603.7</v>
      </c>
      <c r="Z19" s="1">
        <f t="shared" si="1"/>
        <v>513.145</v>
      </c>
      <c r="AA19" s="4">
        <v>4.8</v>
      </c>
      <c r="AB19" s="4">
        <v>4.8</v>
      </c>
      <c r="AC19" s="1">
        <f t="shared" si="2"/>
        <v>522.745</v>
      </c>
      <c r="AD19" s="4">
        <v>110</v>
      </c>
      <c r="AE19" s="1">
        <f t="shared" si="3"/>
        <v>367.255</v>
      </c>
    </row>
    <row r="20" s="1" customFormat="1" ht="12" spans="1:31">
      <c r="A20" s="4">
        <v>19</v>
      </c>
      <c r="B20" s="1" t="s">
        <v>33</v>
      </c>
      <c r="C20" s="1" t="s">
        <v>34</v>
      </c>
      <c r="D20" s="1" t="s">
        <v>516</v>
      </c>
      <c r="E20" s="1" t="s">
        <v>553</v>
      </c>
      <c r="F20" s="1" t="s">
        <v>554</v>
      </c>
      <c r="G20" s="1" t="s">
        <v>38</v>
      </c>
      <c r="H20" s="1" t="s">
        <v>39</v>
      </c>
      <c r="I20" s="4">
        <v>32</v>
      </c>
      <c r="J20" s="4">
        <v>39.8</v>
      </c>
      <c r="K20" s="4">
        <v>35</v>
      </c>
      <c r="L20" s="4">
        <v>31</v>
      </c>
      <c r="M20" s="4">
        <v>29.5</v>
      </c>
      <c r="N20" s="4">
        <v>25</v>
      </c>
      <c r="O20" s="4">
        <v>36.8</v>
      </c>
      <c r="P20" s="4">
        <v>36</v>
      </c>
      <c r="Q20" s="4">
        <v>30</v>
      </c>
      <c r="R20" s="4">
        <v>34.8</v>
      </c>
      <c r="S20" s="4">
        <v>31</v>
      </c>
      <c r="T20" s="4">
        <v>88</v>
      </c>
      <c r="U20" s="4">
        <v>28</v>
      </c>
      <c r="V20" s="4">
        <v>39.8</v>
      </c>
      <c r="W20" s="4">
        <v>55</v>
      </c>
      <c r="X20" s="4">
        <v>32</v>
      </c>
      <c r="Y20" s="1">
        <f t="shared" si="0"/>
        <v>603.7</v>
      </c>
      <c r="Z20" s="1">
        <f t="shared" si="1"/>
        <v>513.145</v>
      </c>
      <c r="AA20" s="4">
        <v>4.8</v>
      </c>
      <c r="AB20" s="4">
        <v>4.8</v>
      </c>
      <c r="AC20" s="1">
        <f t="shared" si="2"/>
        <v>522.745</v>
      </c>
      <c r="AD20" s="4">
        <v>110</v>
      </c>
      <c r="AE20" s="1">
        <f t="shared" si="3"/>
        <v>367.255</v>
      </c>
    </row>
    <row r="21" s="1" customFormat="1" ht="12" spans="1:31">
      <c r="A21" s="4">
        <v>20</v>
      </c>
      <c r="B21" s="1" t="s">
        <v>33</v>
      </c>
      <c r="C21" s="1" t="s">
        <v>34</v>
      </c>
      <c r="D21" s="1" t="s">
        <v>516</v>
      </c>
      <c r="E21" s="1" t="s">
        <v>555</v>
      </c>
      <c r="F21" s="1" t="s">
        <v>556</v>
      </c>
      <c r="G21" s="1" t="s">
        <v>38</v>
      </c>
      <c r="H21" s="1" t="s">
        <v>39</v>
      </c>
      <c r="I21" s="4">
        <v>32</v>
      </c>
      <c r="J21" s="4">
        <v>39.8</v>
      </c>
      <c r="K21" s="4">
        <v>35</v>
      </c>
      <c r="L21" s="4">
        <v>31</v>
      </c>
      <c r="M21" s="4">
        <v>29.5</v>
      </c>
      <c r="N21" s="4">
        <v>25</v>
      </c>
      <c r="O21" s="4">
        <v>36.8</v>
      </c>
      <c r="P21" s="4">
        <v>36</v>
      </c>
      <c r="Q21" s="4">
        <v>30</v>
      </c>
      <c r="R21" s="4">
        <v>34.8</v>
      </c>
      <c r="S21" s="4">
        <v>31</v>
      </c>
      <c r="T21" s="4">
        <v>88</v>
      </c>
      <c r="U21" s="4">
        <v>28</v>
      </c>
      <c r="V21" s="4">
        <v>39.8</v>
      </c>
      <c r="W21" s="4">
        <v>55</v>
      </c>
      <c r="X21" s="4">
        <v>32</v>
      </c>
      <c r="Y21" s="1">
        <f t="shared" si="0"/>
        <v>603.7</v>
      </c>
      <c r="Z21" s="1">
        <f t="shared" si="1"/>
        <v>513.145</v>
      </c>
      <c r="AA21" s="4">
        <v>4.8</v>
      </c>
      <c r="AB21" s="4">
        <v>4.8</v>
      </c>
      <c r="AC21" s="1">
        <f t="shared" si="2"/>
        <v>522.745</v>
      </c>
      <c r="AD21" s="4">
        <v>110</v>
      </c>
      <c r="AE21" s="1">
        <f t="shared" si="3"/>
        <v>367.255</v>
      </c>
    </row>
    <row r="22" s="1" customFormat="1" ht="12" spans="1:31">
      <c r="A22" s="4">
        <v>21</v>
      </c>
      <c r="B22" s="1" t="s">
        <v>33</v>
      </c>
      <c r="C22" s="1" t="s">
        <v>34</v>
      </c>
      <c r="D22" s="1" t="s">
        <v>516</v>
      </c>
      <c r="E22" s="1" t="s">
        <v>557</v>
      </c>
      <c r="F22" s="1" t="s">
        <v>558</v>
      </c>
      <c r="G22" s="1" t="s">
        <v>38</v>
      </c>
      <c r="H22" s="1" t="s">
        <v>39</v>
      </c>
      <c r="I22" s="4">
        <v>32</v>
      </c>
      <c r="J22" s="4">
        <v>39.8</v>
      </c>
      <c r="K22" s="4">
        <v>35</v>
      </c>
      <c r="L22" s="4">
        <v>31</v>
      </c>
      <c r="M22" s="4">
        <v>29.5</v>
      </c>
      <c r="N22" s="4">
        <v>25</v>
      </c>
      <c r="O22" s="4">
        <v>36.8</v>
      </c>
      <c r="P22" s="4">
        <v>36</v>
      </c>
      <c r="Q22" s="4">
        <v>30</v>
      </c>
      <c r="R22" s="4">
        <v>34.8</v>
      </c>
      <c r="S22" s="4">
        <v>31</v>
      </c>
      <c r="T22" s="4">
        <v>88</v>
      </c>
      <c r="U22" s="4">
        <v>28</v>
      </c>
      <c r="V22" s="4">
        <v>39.8</v>
      </c>
      <c r="W22" s="4">
        <v>55</v>
      </c>
      <c r="X22" s="4">
        <v>32</v>
      </c>
      <c r="Y22" s="1">
        <f t="shared" si="0"/>
        <v>603.7</v>
      </c>
      <c r="Z22" s="1">
        <f t="shared" si="1"/>
        <v>513.145</v>
      </c>
      <c r="AA22" s="4">
        <v>4.8</v>
      </c>
      <c r="AB22" s="4">
        <v>4.8</v>
      </c>
      <c r="AC22" s="1">
        <f t="shared" si="2"/>
        <v>522.745</v>
      </c>
      <c r="AD22" s="4">
        <v>110</v>
      </c>
      <c r="AE22" s="1">
        <f t="shared" si="3"/>
        <v>367.255</v>
      </c>
    </row>
    <row r="23" s="1" customFormat="1" ht="12" spans="1:31">
      <c r="A23" s="4">
        <v>22</v>
      </c>
      <c r="B23" s="1" t="s">
        <v>33</v>
      </c>
      <c r="C23" s="1" t="s">
        <v>34</v>
      </c>
      <c r="D23" s="1" t="s">
        <v>516</v>
      </c>
      <c r="E23" s="1" t="s">
        <v>559</v>
      </c>
      <c r="F23" s="1" t="s">
        <v>560</v>
      </c>
      <c r="G23" s="1" t="s">
        <v>38</v>
      </c>
      <c r="H23" s="1" t="s">
        <v>39</v>
      </c>
      <c r="I23" s="4">
        <v>32</v>
      </c>
      <c r="J23" s="4">
        <v>39.8</v>
      </c>
      <c r="K23" s="4">
        <v>35</v>
      </c>
      <c r="L23" s="4">
        <v>31</v>
      </c>
      <c r="M23" s="4">
        <v>29.5</v>
      </c>
      <c r="N23" s="4">
        <v>25</v>
      </c>
      <c r="O23" s="4">
        <v>36.8</v>
      </c>
      <c r="P23" s="4">
        <v>36</v>
      </c>
      <c r="Q23" s="4">
        <v>30</v>
      </c>
      <c r="R23" s="4">
        <v>34.8</v>
      </c>
      <c r="S23" s="4">
        <v>31</v>
      </c>
      <c r="T23" s="4">
        <v>88</v>
      </c>
      <c r="U23" s="4">
        <v>28</v>
      </c>
      <c r="V23" s="4">
        <v>39.8</v>
      </c>
      <c r="W23" s="4">
        <v>55</v>
      </c>
      <c r="X23" s="4">
        <v>32</v>
      </c>
      <c r="Y23" s="1">
        <f t="shared" si="0"/>
        <v>603.7</v>
      </c>
      <c r="Z23" s="1">
        <f t="shared" si="1"/>
        <v>513.145</v>
      </c>
      <c r="AA23" s="4">
        <v>4.8</v>
      </c>
      <c r="AB23" s="4">
        <v>4.8</v>
      </c>
      <c r="AC23" s="1">
        <f t="shared" si="2"/>
        <v>522.745</v>
      </c>
      <c r="AD23" s="4">
        <v>110</v>
      </c>
      <c r="AE23" s="1">
        <f t="shared" si="3"/>
        <v>367.255</v>
      </c>
    </row>
    <row r="24" s="1" customFormat="1" ht="12" spans="1:31">
      <c r="A24" s="4">
        <v>23</v>
      </c>
      <c r="B24" s="1" t="s">
        <v>33</v>
      </c>
      <c r="C24" s="1" t="s">
        <v>34</v>
      </c>
      <c r="D24" s="1" t="s">
        <v>516</v>
      </c>
      <c r="E24" s="1" t="s">
        <v>561</v>
      </c>
      <c r="F24" s="1" t="s">
        <v>562</v>
      </c>
      <c r="G24" s="1" t="s">
        <v>38</v>
      </c>
      <c r="H24" s="1" t="s">
        <v>39</v>
      </c>
      <c r="I24" s="4">
        <v>32</v>
      </c>
      <c r="J24" s="4">
        <v>39.8</v>
      </c>
      <c r="K24" s="4">
        <v>35</v>
      </c>
      <c r="L24" s="4">
        <v>31</v>
      </c>
      <c r="M24" s="4">
        <v>29.5</v>
      </c>
      <c r="N24" s="4">
        <v>25</v>
      </c>
      <c r="O24" s="4">
        <v>36.8</v>
      </c>
      <c r="P24" s="4">
        <v>36</v>
      </c>
      <c r="Q24" s="4">
        <v>30</v>
      </c>
      <c r="R24" s="4">
        <v>34.8</v>
      </c>
      <c r="S24" s="4">
        <v>31</v>
      </c>
      <c r="T24" s="4">
        <v>88</v>
      </c>
      <c r="U24" s="4">
        <v>28</v>
      </c>
      <c r="V24" s="4">
        <v>39.8</v>
      </c>
      <c r="W24" s="4">
        <v>55</v>
      </c>
      <c r="X24" s="4">
        <v>32</v>
      </c>
      <c r="Y24" s="1">
        <f t="shared" si="0"/>
        <v>603.7</v>
      </c>
      <c r="Z24" s="1">
        <f t="shared" si="1"/>
        <v>513.145</v>
      </c>
      <c r="AA24" s="4">
        <v>4.8</v>
      </c>
      <c r="AB24" s="4">
        <v>4.8</v>
      </c>
      <c r="AC24" s="1">
        <f t="shared" si="2"/>
        <v>522.745</v>
      </c>
      <c r="AD24" s="4">
        <v>110</v>
      </c>
      <c r="AE24" s="1">
        <f t="shared" si="3"/>
        <v>367.255</v>
      </c>
    </row>
    <row r="25" s="1" customFormat="1" ht="12" spans="1:31">
      <c r="A25" s="4">
        <v>24</v>
      </c>
      <c r="B25" s="1" t="s">
        <v>33</v>
      </c>
      <c r="C25" s="1" t="s">
        <v>34</v>
      </c>
      <c r="D25" s="1" t="s">
        <v>516</v>
      </c>
      <c r="E25" s="1" t="s">
        <v>563</v>
      </c>
      <c r="F25" s="1" t="s">
        <v>564</v>
      </c>
      <c r="G25" s="1" t="s">
        <v>38</v>
      </c>
      <c r="H25" s="1" t="s">
        <v>39</v>
      </c>
      <c r="I25" s="4">
        <v>32</v>
      </c>
      <c r="J25" s="4">
        <v>39.8</v>
      </c>
      <c r="K25" s="4">
        <v>35</v>
      </c>
      <c r="L25" s="4">
        <v>31</v>
      </c>
      <c r="M25" s="4">
        <v>29.5</v>
      </c>
      <c r="N25" s="4">
        <v>25</v>
      </c>
      <c r="O25" s="4">
        <v>36.8</v>
      </c>
      <c r="P25" s="4">
        <v>36</v>
      </c>
      <c r="Q25" s="4">
        <v>30</v>
      </c>
      <c r="R25" s="4">
        <v>34.8</v>
      </c>
      <c r="S25" s="4">
        <v>31</v>
      </c>
      <c r="T25" s="4">
        <v>88</v>
      </c>
      <c r="U25" s="4">
        <v>28</v>
      </c>
      <c r="V25" s="4">
        <v>39.8</v>
      </c>
      <c r="W25" s="4">
        <v>55</v>
      </c>
      <c r="X25" s="4">
        <v>32</v>
      </c>
      <c r="Y25" s="1">
        <f t="shared" si="0"/>
        <v>603.7</v>
      </c>
      <c r="Z25" s="1">
        <f t="shared" si="1"/>
        <v>513.145</v>
      </c>
      <c r="AA25" s="4">
        <v>4.8</v>
      </c>
      <c r="AB25" s="4">
        <v>4.8</v>
      </c>
      <c r="AC25" s="1">
        <f t="shared" si="2"/>
        <v>522.745</v>
      </c>
      <c r="AD25" s="4">
        <v>110</v>
      </c>
      <c r="AE25" s="1">
        <f t="shared" si="3"/>
        <v>367.255</v>
      </c>
    </row>
    <row r="26" s="1" customFormat="1" ht="12" spans="1:31">
      <c r="A26" s="4">
        <v>25</v>
      </c>
      <c r="B26" s="1" t="s">
        <v>33</v>
      </c>
      <c r="C26" s="1" t="s">
        <v>34</v>
      </c>
      <c r="D26" s="1" t="s">
        <v>516</v>
      </c>
      <c r="E26" s="1" t="s">
        <v>565</v>
      </c>
      <c r="F26" s="1" t="s">
        <v>566</v>
      </c>
      <c r="G26" s="1" t="s">
        <v>38</v>
      </c>
      <c r="H26" s="1" t="s">
        <v>39</v>
      </c>
      <c r="I26" s="4">
        <v>32</v>
      </c>
      <c r="J26" s="4">
        <v>39.8</v>
      </c>
      <c r="K26" s="4">
        <v>35</v>
      </c>
      <c r="L26" s="4">
        <v>31</v>
      </c>
      <c r="M26" s="4">
        <v>29.5</v>
      </c>
      <c r="N26" s="4">
        <v>25</v>
      </c>
      <c r="O26" s="4">
        <v>36.8</v>
      </c>
      <c r="P26" s="4">
        <v>36</v>
      </c>
      <c r="Q26" s="4">
        <v>30</v>
      </c>
      <c r="R26" s="4">
        <v>34.8</v>
      </c>
      <c r="S26" s="4">
        <v>31</v>
      </c>
      <c r="T26" s="4">
        <v>88</v>
      </c>
      <c r="U26" s="4">
        <v>28</v>
      </c>
      <c r="V26" s="4">
        <v>39.8</v>
      </c>
      <c r="W26" s="4">
        <v>55</v>
      </c>
      <c r="X26" s="4">
        <v>32</v>
      </c>
      <c r="Y26" s="1">
        <f t="shared" si="0"/>
        <v>603.7</v>
      </c>
      <c r="Z26" s="1">
        <f t="shared" si="1"/>
        <v>513.145</v>
      </c>
      <c r="AA26" s="4">
        <v>4.8</v>
      </c>
      <c r="AB26" s="4">
        <v>4.8</v>
      </c>
      <c r="AC26" s="1">
        <f t="shared" si="2"/>
        <v>522.745</v>
      </c>
      <c r="AD26" s="4">
        <v>110</v>
      </c>
      <c r="AE26" s="1">
        <f t="shared" si="3"/>
        <v>367.255</v>
      </c>
    </row>
    <row r="27" s="1" customFormat="1" ht="12" spans="1:31">
      <c r="A27" s="4">
        <v>26</v>
      </c>
      <c r="B27" s="1" t="s">
        <v>33</v>
      </c>
      <c r="C27" s="1" t="s">
        <v>34</v>
      </c>
      <c r="D27" s="1" t="s">
        <v>516</v>
      </c>
      <c r="E27" s="1" t="s">
        <v>567</v>
      </c>
      <c r="F27" s="1" t="s">
        <v>568</v>
      </c>
      <c r="G27" s="1" t="s">
        <v>38</v>
      </c>
      <c r="H27" s="1" t="s">
        <v>39</v>
      </c>
      <c r="I27" s="4">
        <v>32</v>
      </c>
      <c r="J27" s="4">
        <v>39.8</v>
      </c>
      <c r="K27" s="4">
        <v>35</v>
      </c>
      <c r="L27" s="4">
        <v>31</v>
      </c>
      <c r="M27" s="4">
        <v>29.5</v>
      </c>
      <c r="N27" s="4">
        <v>25</v>
      </c>
      <c r="O27" s="4">
        <v>36.8</v>
      </c>
      <c r="P27" s="4">
        <v>36</v>
      </c>
      <c r="Q27" s="4">
        <v>30</v>
      </c>
      <c r="R27" s="4">
        <v>34.8</v>
      </c>
      <c r="S27" s="4">
        <v>31</v>
      </c>
      <c r="T27" s="4">
        <v>88</v>
      </c>
      <c r="U27" s="4">
        <v>28</v>
      </c>
      <c r="V27" s="4">
        <v>39.8</v>
      </c>
      <c r="W27" s="4">
        <v>55</v>
      </c>
      <c r="X27" s="4">
        <v>32</v>
      </c>
      <c r="Y27" s="1">
        <f t="shared" si="0"/>
        <v>603.7</v>
      </c>
      <c r="Z27" s="1">
        <f t="shared" si="1"/>
        <v>513.145</v>
      </c>
      <c r="AA27" s="4">
        <v>4.8</v>
      </c>
      <c r="AB27" s="4">
        <v>4.8</v>
      </c>
      <c r="AC27" s="1">
        <f t="shared" si="2"/>
        <v>522.745</v>
      </c>
      <c r="AD27" s="4">
        <v>110</v>
      </c>
      <c r="AE27" s="1">
        <f t="shared" si="3"/>
        <v>367.255</v>
      </c>
    </row>
    <row r="28" s="1" customFormat="1" ht="12" spans="1:31">
      <c r="A28" s="4">
        <v>27</v>
      </c>
      <c r="B28" s="1" t="s">
        <v>33</v>
      </c>
      <c r="C28" s="1" t="s">
        <v>34</v>
      </c>
      <c r="D28" s="1" t="s">
        <v>569</v>
      </c>
      <c r="E28" s="1" t="s">
        <v>570</v>
      </c>
      <c r="F28" s="1" t="s">
        <v>571</v>
      </c>
      <c r="G28" s="1" t="s">
        <v>38</v>
      </c>
      <c r="H28" s="1" t="s">
        <v>39</v>
      </c>
      <c r="I28" s="4">
        <v>32</v>
      </c>
      <c r="J28" s="4">
        <v>39.8</v>
      </c>
      <c r="K28" s="4">
        <v>35</v>
      </c>
      <c r="L28" s="4">
        <v>31</v>
      </c>
      <c r="M28" s="4">
        <v>29.5</v>
      </c>
      <c r="N28" s="4">
        <v>25</v>
      </c>
      <c r="O28" s="4">
        <v>36.8</v>
      </c>
      <c r="P28" s="4">
        <v>36</v>
      </c>
      <c r="Q28" s="4">
        <v>30</v>
      </c>
      <c r="R28" s="4">
        <v>34.8</v>
      </c>
      <c r="S28" s="4">
        <v>31</v>
      </c>
      <c r="T28" s="4">
        <v>88</v>
      </c>
      <c r="U28" s="4">
        <v>28</v>
      </c>
      <c r="V28" s="4">
        <v>39.8</v>
      </c>
      <c r="W28" s="4">
        <v>55</v>
      </c>
      <c r="X28" s="4">
        <v>32</v>
      </c>
      <c r="Y28" s="1">
        <f t="shared" si="0"/>
        <v>603.7</v>
      </c>
      <c r="Z28" s="1">
        <f t="shared" si="1"/>
        <v>513.145</v>
      </c>
      <c r="AA28" s="4">
        <v>4.8</v>
      </c>
      <c r="AB28" s="4">
        <v>4.8</v>
      </c>
      <c r="AC28" s="1">
        <f t="shared" si="2"/>
        <v>522.745</v>
      </c>
      <c r="AD28" s="4">
        <v>110</v>
      </c>
      <c r="AE28" s="1">
        <f t="shared" si="3"/>
        <v>367.255</v>
      </c>
    </row>
    <row r="29" s="1" customFormat="1" ht="12" spans="1:31">
      <c r="A29" s="4">
        <v>28</v>
      </c>
      <c r="B29" s="1" t="s">
        <v>33</v>
      </c>
      <c r="C29" s="1" t="s">
        <v>34</v>
      </c>
      <c r="D29" s="1" t="s">
        <v>569</v>
      </c>
      <c r="E29" s="1" t="s">
        <v>572</v>
      </c>
      <c r="F29" s="1" t="s">
        <v>573</v>
      </c>
      <c r="G29" s="1" t="s">
        <v>38</v>
      </c>
      <c r="H29" s="1" t="s">
        <v>39</v>
      </c>
      <c r="I29" s="4">
        <v>32</v>
      </c>
      <c r="J29" s="4">
        <v>39.8</v>
      </c>
      <c r="K29" s="4">
        <v>35</v>
      </c>
      <c r="L29" s="4">
        <v>31</v>
      </c>
      <c r="M29" s="4">
        <v>29.5</v>
      </c>
      <c r="N29" s="4">
        <v>25</v>
      </c>
      <c r="O29" s="4">
        <v>36.8</v>
      </c>
      <c r="P29" s="4">
        <v>36</v>
      </c>
      <c r="Q29" s="4">
        <v>30</v>
      </c>
      <c r="R29" s="4">
        <v>34.8</v>
      </c>
      <c r="S29" s="4">
        <v>31</v>
      </c>
      <c r="T29" s="4">
        <v>88</v>
      </c>
      <c r="U29" s="4">
        <v>28</v>
      </c>
      <c r="V29" s="4">
        <v>39.8</v>
      </c>
      <c r="W29" s="4">
        <v>55</v>
      </c>
      <c r="X29" s="4">
        <v>32</v>
      </c>
      <c r="Y29" s="1">
        <f t="shared" si="0"/>
        <v>603.7</v>
      </c>
      <c r="Z29" s="1">
        <f t="shared" si="1"/>
        <v>513.145</v>
      </c>
      <c r="AA29" s="4">
        <v>4.8</v>
      </c>
      <c r="AB29" s="4">
        <v>4.8</v>
      </c>
      <c r="AC29" s="1">
        <f t="shared" si="2"/>
        <v>522.745</v>
      </c>
      <c r="AD29" s="4">
        <v>110</v>
      </c>
      <c r="AE29" s="1">
        <f t="shared" si="3"/>
        <v>367.255</v>
      </c>
    </row>
    <row r="30" s="1" customFormat="1" ht="12" spans="1:31">
      <c r="A30" s="4">
        <v>29</v>
      </c>
      <c r="B30" s="1" t="s">
        <v>33</v>
      </c>
      <c r="C30" s="1" t="s">
        <v>34</v>
      </c>
      <c r="D30" s="1" t="s">
        <v>569</v>
      </c>
      <c r="E30" s="1" t="s">
        <v>574</v>
      </c>
      <c r="F30" s="1" t="s">
        <v>575</v>
      </c>
      <c r="G30" s="1" t="s">
        <v>38</v>
      </c>
      <c r="H30" s="1" t="s">
        <v>39</v>
      </c>
      <c r="I30" s="4">
        <v>32</v>
      </c>
      <c r="J30" s="4">
        <v>39.8</v>
      </c>
      <c r="K30" s="4">
        <v>35</v>
      </c>
      <c r="L30" s="4">
        <v>31</v>
      </c>
      <c r="M30" s="4">
        <v>29.5</v>
      </c>
      <c r="N30" s="4">
        <v>25</v>
      </c>
      <c r="O30" s="4">
        <v>36.8</v>
      </c>
      <c r="P30" s="4">
        <v>36</v>
      </c>
      <c r="Q30" s="4">
        <v>30</v>
      </c>
      <c r="R30" s="4">
        <v>34.8</v>
      </c>
      <c r="S30" s="4">
        <v>31</v>
      </c>
      <c r="T30" s="4">
        <v>88</v>
      </c>
      <c r="U30" s="4">
        <v>28</v>
      </c>
      <c r="V30" s="4">
        <v>39.8</v>
      </c>
      <c r="W30" s="4">
        <v>55</v>
      </c>
      <c r="X30" s="4">
        <v>32</v>
      </c>
      <c r="Y30" s="1">
        <f t="shared" si="0"/>
        <v>603.7</v>
      </c>
      <c r="Z30" s="1">
        <f t="shared" si="1"/>
        <v>513.145</v>
      </c>
      <c r="AA30" s="4">
        <v>4.8</v>
      </c>
      <c r="AB30" s="4">
        <v>4.8</v>
      </c>
      <c r="AC30" s="1">
        <f t="shared" si="2"/>
        <v>522.745</v>
      </c>
      <c r="AD30" s="4">
        <v>110</v>
      </c>
      <c r="AE30" s="1">
        <f t="shared" si="3"/>
        <v>367.255</v>
      </c>
    </row>
    <row r="31" s="1" customFormat="1" ht="12" spans="1:31">
      <c r="A31" s="4">
        <v>30</v>
      </c>
      <c r="B31" s="1" t="s">
        <v>33</v>
      </c>
      <c r="C31" s="1" t="s">
        <v>34</v>
      </c>
      <c r="D31" s="1" t="s">
        <v>569</v>
      </c>
      <c r="E31" s="1" t="s">
        <v>576</v>
      </c>
      <c r="F31" s="1" t="s">
        <v>577</v>
      </c>
      <c r="G31" s="1" t="s">
        <v>38</v>
      </c>
      <c r="H31" s="1" t="s">
        <v>39</v>
      </c>
      <c r="I31" s="4">
        <v>32</v>
      </c>
      <c r="J31" s="4">
        <v>39.8</v>
      </c>
      <c r="K31" s="4">
        <v>35</v>
      </c>
      <c r="L31" s="4">
        <v>31</v>
      </c>
      <c r="M31" s="4">
        <v>29.5</v>
      </c>
      <c r="N31" s="4">
        <v>25</v>
      </c>
      <c r="O31" s="4">
        <v>36.8</v>
      </c>
      <c r="P31" s="4">
        <v>36</v>
      </c>
      <c r="Q31" s="4">
        <v>30</v>
      </c>
      <c r="R31" s="4">
        <v>34.8</v>
      </c>
      <c r="S31" s="4">
        <v>31</v>
      </c>
      <c r="T31" s="4">
        <v>88</v>
      </c>
      <c r="U31" s="4">
        <v>28</v>
      </c>
      <c r="V31" s="4">
        <v>39.8</v>
      </c>
      <c r="W31" s="4">
        <v>55</v>
      </c>
      <c r="X31" s="4">
        <v>32</v>
      </c>
      <c r="Y31" s="1">
        <f t="shared" si="0"/>
        <v>603.7</v>
      </c>
      <c r="Z31" s="1">
        <f t="shared" si="1"/>
        <v>513.145</v>
      </c>
      <c r="AA31" s="4">
        <v>4.8</v>
      </c>
      <c r="AB31" s="4">
        <v>4.8</v>
      </c>
      <c r="AC31" s="1">
        <f t="shared" si="2"/>
        <v>522.745</v>
      </c>
      <c r="AD31" s="4">
        <v>110</v>
      </c>
      <c r="AE31" s="1">
        <f t="shared" si="3"/>
        <v>367.255</v>
      </c>
    </row>
    <row r="32" s="1" customFormat="1" ht="12" spans="1:31">
      <c r="A32" s="4">
        <v>31</v>
      </c>
      <c r="B32" s="1" t="s">
        <v>33</v>
      </c>
      <c r="C32" s="1" t="s">
        <v>34</v>
      </c>
      <c r="D32" s="1" t="s">
        <v>569</v>
      </c>
      <c r="E32" s="1" t="s">
        <v>578</v>
      </c>
      <c r="F32" s="1" t="s">
        <v>579</v>
      </c>
      <c r="G32" s="1" t="s">
        <v>38</v>
      </c>
      <c r="H32" s="1" t="s">
        <v>39</v>
      </c>
      <c r="I32" s="4">
        <v>32</v>
      </c>
      <c r="J32" s="4">
        <v>39.8</v>
      </c>
      <c r="K32" s="4">
        <v>35</v>
      </c>
      <c r="L32" s="4">
        <v>31</v>
      </c>
      <c r="M32" s="4">
        <v>29.5</v>
      </c>
      <c r="N32" s="4">
        <v>25</v>
      </c>
      <c r="O32" s="4">
        <v>36.8</v>
      </c>
      <c r="P32" s="4">
        <v>36</v>
      </c>
      <c r="Q32" s="4">
        <v>30</v>
      </c>
      <c r="R32" s="4">
        <v>34.8</v>
      </c>
      <c r="S32" s="4">
        <v>31</v>
      </c>
      <c r="T32" s="4">
        <v>88</v>
      </c>
      <c r="U32" s="4">
        <v>28</v>
      </c>
      <c r="V32" s="4">
        <v>39.8</v>
      </c>
      <c r="W32" s="4">
        <v>55</v>
      </c>
      <c r="X32" s="4">
        <v>32</v>
      </c>
      <c r="Y32" s="1">
        <f t="shared" si="0"/>
        <v>603.7</v>
      </c>
      <c r="Z32" s="1">
        <f t="shared" si="1"/>
        <v>513.145</v>
      </c>
      <c r="AA32" s="4">
        <v>4.8</v>
      </c>
      <c r="AB32" s="4">
        <v>4.8</v>
      </c>
      <c r="AC32" s="1">
        <f t="shared" si="2"/>
        <v>522.745</v>
      </c>
      <c r="AD32" s="4">
        <v>110</v>
      </c>
      <c r="AE32" s="1">
        <f t="shared" si="3"/>
        <v>367.255</v>
      </c>
    </row>
    <row r="33" s="1" customFormat="1" ht="12" spans="1:31">
      <c r="A33" s="4">
        <v>32</v>
      </c>
      <c r="B33" s="1" t="s">
        <v>33</v>
      </c>
      <c r="C33" s="1" t="s">
        <v>34</v>
      </c>
      <c r="D33" s="1" t="s">
        <v>569</v>
      </c>
      <c r="E33" s="1" t="s">
        <v>580</v>
      </c>
      <c r="F33" s="1" t="s">
        <v>581</v>
      </c>
      <c r="G33" s="1" t="s">
        <v>38</v>
      </c>
      <c r="H33" s="1" t="s">
        <v>39</v>
      </c>
      <c r="I33" s="4">
        <v>32</v>
      </c>
      <c r="J33" s="4">
        <v>39.8</v>
      </c>
      <c r="K33" s="4">
        <v>35</v>
      </c>
      <c r="L33" s="4">
        <v>31</v>
      </c>
      <c r="M33" s="4">
        <v>29.5</v>
      </c>
      <c r="N33" s="4">
        <v>25</v>
      </c>
      <c r="O33" s="4">
        <v>36.8</v>
      </c>
      <c r="P33" s="4">
        <v>36</v>
      </c>
      <c r="Q33" s="4">
        <v>30</v>
      </c>
      <c r="R33" s="4">
        <v>34.8</v>
      </c>
      <c r="S33" s="4">
        <v>31</v>
      </c>
      <c r="T33" s="4">
        <v>88</v>
      </c>
      <c r="U33" s="4">
        <v>28</v>
      </c>
      <c r="V33" s="4">
        <v>39.8</v>
      </c>
      <c r="W33" s="4">
        <v>55</v>
      </c>
      <c r="X33" s="4">
        <v>32</v>
      </c>
      <c r="Y33" s="1">
        <f t="shared" si="0"/>
        <v>603.7</v>
      </c>
      <c r="Z33" s="1">
        <f t="shared" si="1"/>
        <v>513.145</v>
      </c>
      <c r="AA33" s="4">
        <v>4.8</v>
      </c>
      <c r="AB33" s="4">
        <v>4.8</v>
      </c>
      <c r="AC33" s="1">
        <f t="shared" si="2"/>
        <v>522.745</v>
      </c>
      <c r="AD33" s="4">
        <v>110</v>
      </c>
      <c r="AE33" s="1">
        <f t="shared" si="3"/>
        <v>367.255</v>
      </c>
    </row>
    <row r="34" s="1" customFormat="1" ht="12" spans="1:31">
      <c r="A34" s="4">
        <v>33</v>
      </c>
      <c r="B34" s="1" t="s">
        <v>33</v>
      </c>
      <c r="C34" s="1" t="s">
        <v>34</v>
      </c>
      <c r="D34" s="1" t="s">
        <v>569</v>
      </c>
      <c r="E34" s="1" t="s">
        <v>582</v>
      </c>
      <c r="F34" s="1" t="s">
        <v>583</v>
      </c>
      <c r="G34" s="1" t="s">
        <v>38</v>
      </c>
      <c r="H34" s="1" t="s">
        <v>39</v>
      </c>
      <c r="I34" s="4">
        <v>32</v>
      </c>
      <c r="J34" s="4">
        <v>39.8</v>
      </c>
      <c r="K34" s="4">
        <v>35</v>
      </c>
      <c r="L34" s="4">
        <v>31</v>
      </c>
      <c r="M34" s="4">
        <v>29.5</v>
      </c>
      <c r="N34" s="4">
        <v>25</v>
      </c>
      <c r="O34" s="4">
        <v>36.8</v>
      </c>
      <c r="P34" s="4">
        <v>36</v>
      </c>
      <c r="Q34" s="4">
        <v>30</v>
      </c>
      <c r="R34" s="4">
        <v>34.8</v>
      </c>
      <c r="S34" s="4">
        <v>31</v>
      </c>
      <c r="T34" s="4">
        <v>88</v>
      </c>
      <c r="U34" s="4">
        <v>28</v>
      </c>
      <c r="V34" s="4">
        <v>39.8</v>
      </c>
      <c r="W34" s="4">
        <v>55</v>
      </c>
      <c r="X34" s="4">
        <v>32</v>
      </c>
      <c r="Y34" s="1">
        <f t="shared" si="0"/>
        <v>603.7</v>
      </c>
      <c r="Z34" s="1">
        <f t="shared" si="1"/>
        <v>513.145</v>
      </c>
      <c r="AA34" s="4">
        <v>4.8</v>
      </c>
      <c r="AB34" s="4">
        <v>4.8</v>
      </c>
      <c r="AC34" s="1">
        <f t="shared" si="2"/>
        <v>522.745</v>
      </c>
      <c r="AD34" s="4">
        <v>110</v>
      </c>
      <c r="AE34" s="1">
        <f t="shared" si="3"/>
        <v>367.255</v>
      </c>
    </row>
    <row r="35" s="1" customFormat="1" ht="12" spans="1:31">
      <c r="A35" s="4">
        <v>34</v>
      </c>
      <c r="B35" s="1" t="s">
        <v>33</v>
      </c>
      <c r="C35" s="1" t="s">
        <v>34</v>
      </c>
      <c r="D35" s="1" t="s">
        <v>569</v>
      </c>
      <c r="E35" s="1" t="s">
        <v>584</v>
      </c>
      <c r="F35" s="1" t="s">
        <v>585</v>
      </c>
      <c r="G35" s="1" t="s">
        <v>38</v>
      </c>
      <c r="H35" s="1" t="s">
        <v>39</v>
      </c>
      <c r="I35" s="4">
        <v>32</v>
      </c>
      <c r="J35" s="4">
        <v>39.8</v>
      </c>
      <c r="K35" s="4">
        <v>35</v>
      </c>
      <c r="L35" s="4">
        <v>31</v>
      </c>
      <c r="M35" s="4">
        <v>29.5</v>
      </c>
      <c r="N35" s="4">
        <v>25</v>
      </c>
      <c r="O35" s="4">
        <v>36.8</v>
      </c>
      <c r="P35" s="4">
        <v>36</v>
      </c>
      <c r="Q35" s="4">
        <v>30</v>
      </c>
      <c r="R35" s="4">
        <v>34.8</v>
      </c>
      <c r="S35" s="4">
        <v>31</v>
      </c>
      <c r="T35" s="4">
        <v>88</v>
      </c>
      <c r="U35" s="4">
        <v>28</v>
      </c>
      <c r="V35" s="4">
        <v>39.8</v>
      </c>
      <c r="W35" s="4">
        <v>55</v>
      </c>
      <c r="X35" s="4">
        <v>32</v>
      </c>
      <c r="Y35" s="1">
        <f t="shared" ref="Y35:Y56" si="4">SUM(I35:X35)</f>
        <v>603.7</v>
      </c>
      <c r="Z35" s="1">
        <f t="shared" ref="Z35:Z56" si="5">Y35*0.85</f>
        <v>513.145</v>
      </c>
      <c r="AA35" s="4">
        <v>4.8</v>
      </c>
      <c r="AB35" s="4">
        <v>4.8</v>
      </c>
      <c r="AC35" s="1">
        <f t="shared" ref="AC35:AC56" si="6">Z35+AA35+AB35</f>
        <v>522.745</v>
      </c>
      <c r="AD35" s="4">
        <v>110</v>
      </c>
      <c r="AE35" s="1">
        <f t="shared" ref="AE35:AE57" si="7">G35-AC35-AD35</f>
        <v>367.255</v>
      </c>
    </row>
    <row r="36" s="1" customFormat="1" ht="12" spans="1:31">
      <c r="A36" s="4">
        <v>35</v>
      </c>
      <c r="B36" s="1" t="s">
        <v>33</v>
      </c>
      <c r="C36" s="1" t="s">
        <v>34</v>
      </c>
      <c r="D36" s="1" t="s">
        <v>569</v>
      </c>
      <c r="E36" s="1" t="s">
        <v>586</v>
      </c>
      <c r="F36" s="1" t="s">
        <v>587</v>
      </c>
      <c r="G36" s="1" t="s">
        <v>38</v>
      </c>
      <c r="H36" s="1" t="s">
        <v>39</v>
      </c>
      <c r="I36" s="4">
        <v>32</v>
      </c>
      <c r="J36" s="4">
        <v>39.8</v>
      </c>
      <c r="K36" s="4">
        <v>35</v>
      </c>
      <c r="L36" s="4">
        <v>31</v>
      </c>
      <c r="M36" s="4">
        <v>29.5</v>
      </c>
      <c r="N36" s="4">
        <v>25</v>
      </c>
      <c r="O36" s="4">
        <v>36.8</v>
      </c>
      <c r="P36" s="4">
        <v>36</v>
      </c>
      <c r="Q36" s="4">
        <v>30</v>
      </c>
      <c r="R36" s="4">
        <v>34.8</v>
      </c>
      <c r="S36" s="4">
        <v>31</v>
      </c>
      <c r="T36" s="4">
        <v>88</v>
      </c>
      <c r="U36" s="4">
        <v>28</v>
      </c>
      <c r="V36" s="4">
        <v>39.8</v>
      </c>
      <c r="W36" s="4">
        <v>55</v>
      </c>
      <c r="X36" s="4">
        <v>32</v>
      </c>
      <c r="Y36" s="1">
        <f t="shared" si="4"/>
        <v>603.7</v>
      </c>
      <c r="Z36" s="1">
        <f t="shared" si="5"/>
        <v>513.145</v>
      </c>
      <c r="AA36" s="4">
        <v>4.8</v>
      </c>
      <c r="AB36" s="4">
        <v>4.8</v>
      </c>
      <c r="AC36" s="1">
        <f t="shared" si="6"/>
        <v>522.745</v>
      </c>
      <c r="AD36" s="4">
        <v>110</v>
      </c>
      <c r="AE36" s="1">
        <f t="shared" si="7"/>
        <v>367.255</v>
      </c>
    </row>
    <row r="37" s="1" customFormat="1" ht="12" spans="1:31">
      <c r="A37" s="4">
        <v>36</v>
      </c>
      <c r="B37" s="1" t="s">
        <v>33</v>
      </c>
      <c r="C37" s="1" t="s">
        <v>34</v>
      </c>
      <c r="D37" s="1" t="s">
        <v>569</v>
      </c>
      <c r="E37" s="1" t="s">
        <v>588</v>
      </c>
      <c r="F37" s="1" t="s">
        <v>589</v>
      </c>
      <c r="G37" s="1" t="s">
        <v>38</v>
      </c>
      <c r="H37" s="1" t="s">
        <v>39</v>
      </c>
      <c r="I37" s="4">
        <v>32</v>
      </c>
      <c r="J37" s="4">
        <v>39.8</v>
      </c>
      <c r="K37" s="4">
        <v>35</v>
      </c>
      <c r="L37" s="4">
        <v>31</v>
      </c>
      <c r="M37" s="4">
        <v>29.5</v>
      </c>
      <c r="N37" s="4">
        <v>25</v>
      </c>
      <c r="O37" s="4">
        <v>36.8</v>
      </c>
      <c r="P37" s="4">
        <v>36</v>
      </c>
      <c r="Q37" s="4">
        <v>30</v>
      </c>
      <c r="R37" s="4">
        <v>34.8</v>
      </c>
      <c r="S37" s="4">
        <v>31</v>
      </c>
      <c r="T37" s="4">
        <v>88</v>
      </c>
      <c r="U37" s="4">
        <v>28</v>
      </c>
      <c r="V37" s="4">
        <v>39.8</v>
      </c>
      <c r="W37" s="4">
        <v>55</v>
      </c>
      <c r="X37" s="4">
        <v>32</v>
      </c>
      <c r="Y37" s="1">
        <f t="shared" si="4"/>
        <v>603.7</v>
      </c>
      <c r="Z37" s="1">
        <f t="shared" si="5"/>
        <v>513.145</v>
      </c>
      <c r="AA37" s="4">
        <v>4.8</v>
      </c>
      <c r="AB37" s="4">
        <v>4.8</v>
      </c>
      <c r="AC37" s="1">
        <f t="shared" si="6"/>
        <v>522.745</v>
      </c>
      <c r="AD37" s="4">
        <v>110</v>
      </c>
      <c r="AE37" s="1">
        <f t="shared" si="7"/>
        <v>367.255</v>
      </c>
    </row>
    <row r="38" s="1" customFormat="1" ht="12" spans="1:31">
      <c r="A38" s="4">
        <v>37</v>
      </c>
      <c r="B38" s="1" t="s">
        <v>33</v>
      </c>
      <c r="C38" s="1" t="s">
        <v>34</v>
      </c>
      <c r="D38" s="1" t="s">
        <v>569</v>
      </c>
      <c r="E38" s="1" t="s">
        <v>590</v>
      </c>
      <c r="F38" s="1" t="s">
        <v>591</v>
      </c>
      <c r="G38" s="1" t="s">
        <v>38</v>
      </c>
      <c r="H38" s="1" t="s">
        <v>39</v>
      </c>
      <c r="I38" s="4">
        <v>32</v>
      </c>
      <c r="J38" s="4">
        <v>39.8</v>
      </c>
      <c r="K38" s="4">
        <v>35</v>
      </c>
      <c r="L38" s="4">
        <v>31</v>
      </c>
      <c r="M38" s="4">
        <v>29.5</v>
      </c>
      <c r="N38" s="4">
        <v>25</v>
      </c>
      <c r="O38" s="4">
        <v>36.8</v>
      </c>
      <c r="P38" s="4">
        <v>36</v>
      </c>
      <c r="Q38" s="4">
        <v>30</v>
      </c>
      <c r="R38" s="4">
        <v>34.8</v>
      </c>
      <c r="S38" s="4">
        <v>31</v>
      </c>
      <c r="T38" s="4">
        <v>88</v>
      </c>
      <c r="U38" s="4">
        <v>28</v>
      </c>
      <c r="V38" s="4">
        <v>39.8</v>
      </c>
      <c r="W38" s="4">
        <v>55</v>
      </c>
      <c r="X38" s="4">
        <v>32</v>
      </c>
      <c r="Y38" s="1">
        <f t="shared" si="4"/>
        <v>603.7</v>
      </c>
      <c r="Z38" s="1">
        <f t="shared" si="5"/>
        <v>513.145</v>
      </c>
      <c r="AA38" s="4">
        <v>4.8</v>
      </c>
      <c r="AB38" s="4">
        <v>4.8</v>
      </c>
      <c r="AC38" s="1">
        <f t="shared" si="6"/>
        <v>522.745</v>
      </c>
      <c r="AD38" s="4">
        <v>110</v>
      </c>
      <c r="AE38" s="1">
        <f t="shared" si="7"/>
        <v>367.255</v>
      </c>
    </row>
    <row r="39" s="1" customFormat="1" ht="12" spans="1:31">
      <c r="A39" s="4">
        <v>38</v>
      </c>
      <c r="B39" s="1" t="s">
        <v>33</v>
      </c>
      <c r="C39" s="1" t="s">
        <v>34</v>
      </c>
      <c r="D39" s="1" t="s">
        <v>569</v>
      </c>
      <c r="E39" s="1" t="s">
        <v>592</v>
      </c>
      <c r="F39" s="1" t="s">
        <v>593</v>
      </c>
      <c r="G39" s="1" t="s">
        <v>38</v>
      </c>
      <c r="H39" s="1" t="s">
        <v>39</v>
      </c>
      <c r="I39" s="4">
        <v>32</v>
      </c>
      <c r="J39" s="4">
        <v>39.8</v>
      </c>
      <c r="K39" s="4">
        <v>35</v>
      </c>
      <c r="L39" s="4">
        <v>31</v>
      </c>
      <c r="M39" s="4">
        <v>29.5</v>
      </c>
      <c r="N39" s="4">
        <v>25</v>
      </c>
      <c r="O39" s="4">
        <v>36.8</v>
      </c>
      <c r="P39" s="4">
        <v>36</v>
      </c>
      <c r="Q39" s="4">
        <v>30</v>
      </c>
      <c r="R39" s="4">
        <v>34.8</v>
      </c>
      <c r="S39" s="4">
        <v>31</v>
      </c>
      <c r="T39" s="4">
        <v>88</v>
      </c>
      <c r="U39" s="4">
        <v>28</v>
      </c>
      <c r="V39" s="4">
        <v>39.8</v>
      </c>
      <c r="W39" s="4">
        <v>55</v>
      </c>
      <c r="X39" s="4">
        <v>32</v>
      </c>
      <c r="Y39" s="1">
        <f t="shared" si="4"/>
        <v>603.7</v>
      </c>
      <c r="Z39" s="1">
        <f t="shared" si="5"/>
        <v>513.145</v>
      </c>
      <c r="AA39" s="4">
        <v>4.8</v>
      </c>
      <c r="AB39" s="4">
        <v>4.8</v>
      </c>
      <c r="AC39" s="1">
        <f t="shared" si="6"/>
        <v>522.745</v>
      </c>
      <c r="AD39" s="4">
        <v>110</v>
      </c>
      <c r="AE39" s="1">
        <f t="shared" si="7"/>
        <v>367.255</v>
      </c>
    </row>
    <row r="40" s="1" customFormat="1" ht="12" spans="1:31">
      <c r="A40" s="4">
        <v>39</v>
      </c>
      <c r="B40" s="1" t="s">
        <v>33</v>
      </c>
      <c r="C40" s="1" t="s">
        <v>34</v>
      </c>
      <c r="D40" s="1" t="s">
        <v>569</v>
      </c>
      <c r="E40" s="1" t="s">
        <v>594</v>
      </c>
      <c r="F40" s="1" t="s">
        <v>595</v>
      </c>
      <c r="G40" s="1" t="s">
        <v>38</v>
      </c>
      <c r="H40" s="1" t="s">
        <v>39</v>
      </c>
      <c r="I40" s="4">
        <v>32</v>
      </c>
      <c r="J40" s="4">
        <v>39.8</v>
      </c>
      <c r="K40" s="4">
        <v>35</v>
      </c>
      <c r="L40" s="4">
        <v>31</v>
      </c>
      <c r="M40" s="4">
        <v>29.5</v>
      </c>
      <c r="N40" s="4">
        <v>25</v>
      </c>
      <c r="O40" s="4">
        <v>36.8</v>
      </c>
      <c r="P40" s="4">
        <v>36</v>
      </c>
      <c r="Q40" s="4">
        <v>30</v>
      </c>
      <c r="R40" s="4">
        <v>34.8</v>
      </c>
      <c r="S40" s="4">
        <v>31</v>
      </c>
      <c r="T40" s="4">
        <v>88</v>
      </c>
      <c r="U40" s="4">
        <v>28</v>
      </c>
      <c r="V40" s="4">
        <v>39.8</v>
      </c>
      <c r="W40" s="4">
        <v>55</v>
      </c>
      <c r="X40" s="4">
        <v>32</v>
      </c>
      <c r="Y40" s="1">
        <f t="shared" si="4"/>
        <v>603.7</v>
      </c>
      <c r="Z40" s="1">
        <f t="shared" si="5"/>
        <v>513.145</v>
      </c>
      <c r="AA40" s="4">
        <v>4.8</v>
      </c>
      <c r="AB40" s="4">
        <v>4.8</v>
      </c>
      <c r="AC40" s="1">
        <f t="shared" si="6"/>
        <v>522.745</v>
      </c>
      <c r="AD40" s="4">
        <v>110</v>
      </c>
      <c r="AE40" s="1">
        <f t="shared" si="7"/>
        <v>367.255</v>
      </c>
    </row>
    <row r="41" s="1" customFormat="1" ht="12" spans="1:31">
      <c r="A41" s="4">
        <v>40</v>
      </c>
      <c r="B41" s="1" t="s">
        <v>33</v>
      </c>
      <c r="C41" s="1" t="s">
        <v>34</v>
      </c>
      <c r="D41" s="1" t="s">
        <v>569</v>
      </c>
      <c r="E41" s="1" t="s">
        <v>596</v>
      </c>
      <c r="F41" s="1" t="s">
        <v>597</v>
      </c>
      <c r="G41" s="1" t="s">
        <v>38</v>
      </c>
      <c r="H41" s="1" t="s">
        <v>39</v>
      </c>
      <c r="I41" s="4">
        <v>32</v>
      </c>
      <c r="J41" s="4">
        <v>39.8</v>
      </c>
      <c r="K41" s="4">
        <v>35</v>
      </c>
      <c r="L41" s="4">
        <v>31</v>
      </c>
      <c r="M41" s="4">
        <v>29.5</v>
      </c>
      <c r="N41" s="4">
        <v>25</v>
      </c>
      <c r="O41" s="4">
        <v>36.8</v>
      </c>
      <c r="P41" s="4">
        <v>36</v>
      </c>
      <c r="Q41" s="4">
        <v>30</v>
      </c>
      <c r="R41" s="4">
        <v>34.8</v>
      </c>
      <c r="S41" s="4">
        <v>31</v>
      </c>
      <c r="T41" s="4">
        <v>88</v>
      </c>
      <c r="U41" s="4">
        <v>28</v>
      </c>
      <c r="V41" s="4">
        <v>39.8</v>
      </c>
      <c r="W41" s="4">
        <v>55</v>
      </c>
      <c r="X41" s="4">
        <v>32</v>
      </c>
      <c r="Y41" s="1">
        <f t="shared" si="4"/>
        <v>603.7</v>
      </c>
      <c r="Z41" s="1">
        <f t="shared" si="5"/>
        <v>513.145</v>
      </c>
      <c r="AA41" s="4">
        <v>4.8</v>
      </c>
      <c r="AB41" s="4">
        <v>4.8</v>
      </c>
      <c r="AC41" s="1">
        <f t="shared" si="6"/>
        <v>522.745</v>
      </c>
      <c r="AD41" s="4">
        <v>110</v>
      </c>
      <c r="AE41" s="1">
        <f t="shared" si="7"/>
        <v>367.255</v>
      </c>
    </row>
    <row r="42" s="1" customFormat="1" ht="12" spans="1:31">
      <c r="A42" s="4">
        <v>41</v>
      </c>
      <c r="B42" s="1" t="s">
        <v>33</v>
      </c>
      <c r="C42" s="1" t="s">
        <v>34</v>
      </c>
      <c r="D42" s="1" t="s">
        <v>569</v>
      </c>
      <c r="E42" s="1" t="s">
        <v>598</v>
      </c>
      <c r="F42" s="1" t="s">
        <v>599</v>
      </c>
      <c r="G42" s="1" t="s">
        <v>38</v>
      </c>
      <c r="H42" s="1" t="s">
        <v>39</v>
      </c>
      <c r="I42" s="4">
        <v>32</v>
      </c>
      <c r="J42" s="4">
        <v>39.8</v>
      </c>
      <c r="K42" s="4">
        <v>35</v>
      </c>
      <c r="L42" s="4">
        <v>31</v>
      </c>
      <c r="M42" s="4">
        <v>29.5</v>
      </c>
      <c r="N42" s="4">
        <v>25</v>
      </c>
      <c r="O42" s="4">
        <v>36.8</v>
      </c>
      <c r="P42" s="4">
        <v>36</v>
      </c>
      <c r="Q42" s="4">
        <v>30</v>
      </c>
      <c r="R42" s="4">
        <v>34.8</v>
      </c>
      <c r="S42" s="4">
        <v>31</v>
      </c>
      <c r="T42" s="4">
        <v>88</v>
      </c>
      <c r="U42" s="4">
        <v>28</v>
      </c>
      <c r="V42" s="4">
        <v>39.8</v>
      </c>
      <c r="W42" s="4">
        <v>55</v>
      </c>
      <c r="X42" s="4">
        <v>32</v>
      </c>
      <c r="Y42" s="1">
        <f t="shared" si="4"/>
        <v>603.7</v>
      </c>
      <c r="Z42" s="1">
        <f t="shared" si="5"/>
        <v>513.145</v>
      </c>
      <c r="AA42" s="4">
        <v>4.8</v>
      </c>
      <c r="AB42" s="4">
        <v>4.8</v>
      </c>
      <c r="AC42" s="1">
        <f t="shared" si="6"/>
        <v>522.745</v>
      </c>
      <c r="AD42" s="4">
        <v>110</v>
      </c>
      <c r="AE42" s="1">
        <f t="shared" si="7"/>
        <v>367.255</v>
      </c>
    </row>
    <row r="43" s="1" customFormat="1" ht="12" spans="1:31">
      <c r="A43" s="4">
        <v>42</v>
      </c>
      <c r="B43" s="1" t="s">
        <v>33</v>
      </c>
      <c r="C43" s="1" t="s">
        <v>34</v>
      </c>
      <c r="D43" s="1" t="s">
        <v>569</v>
      </c>
      <c r="E43" s="1" t="s">
        <v>600</v>
      </c>
      <c r="F43" s="1" t="s">
        <v>601</v>
      </c>
      <c r="G43" s="1" t="s">
        <v>38</v>
      </c>
      <c r="H43" s="1" t="s">
        <v>39</v>
      </c>
      <c r="I43" s="4">
        <v>32</v>
      </c>
      <c r="J43" s="4">
        <v>39.8</v>
      </c>
      <c r="K43" s="4">
        <v>35</v>
      </c>
      <c r="L43" s="4">
        <v>31</v>
      </c>
      <c r="M43" s="4">
        <v>29.5</v>
      </c>
      <c r="N43" s="4">
        <v>25</v>
      </c>
      <c r="O43" s="4">
        <v>36.8</v>
      </c>
      <c r="P43" s="4">
        <v>36</v>
      </c>
      <c r="Q43" s="4">
        <v>30</v>
      </c>
      <c r="R43" s="4">
        <v>34.8</v>
      </c>
      <c r="S43" s="4">
        <v>31</v>
      </c>
      <c r="T43" s="4">
        <v>88</v>
      </c>
      <c r="U43" s="4">
        <v>28</v>
      </c>
      <c r="V43" s="4">
        <v>39.8</v>
      </c>
      <c r="W43" s="4">
        <v>55</v>
      </c>
      <c r="X43" s="4">
        <v>32</v>
      </c>
      <c r="Y43" s="1">
        <f t="shared" si="4"/>
        <v>603.7</v>
      </c>
      <c r="Z43" s="1">
        <f t="shared" si="5"/>
        <v>513.145</v>
      </c>
      <c r="AA43" s="4">
        <v>4.8</v>
      </c>
      <c r="AB43" s="4">
        <v>4.8</v>
      </c>
      <c r="AC43" s="1">
        <f t="shared" si="6"/>
        <v>522.745</v>
      </c>
      <c r="AD43" s="4">
        <v>110</v>
      </c>
      <c r="AE43" s="1">
        <f t="shared" si="7"/>
        <v>367.255</v>
      </c>
    </row>
    <row r="44" s="1" customFormat="1" ht="12" spans="1:31">
      <c r="A44" s="4">
        <v>43</v>
      </c>
      <c r="B44" s="1" t="s">
        <v>33</v>
      </c>
      <c r="C44" s="1" t="s">
        <v>34</v>
      </c>
      <c r="D44" s="1" t="s">
        <v>569</v>
      </c>
      <c r="E44" s="1" t="s">
        <v>602</v>
      </c>
      <c r="F44" s="1" t="s">
        <v>603</v>
      </c>
      <c r="G44" s="1" t="s">
        <v>38</v>
      </c>
      <c r="H44" s="1" t="s">
        <v>39</v>
      </c>
      <c r="I44" s="4">
        <v>32</v>
      </c>
      <c r="J44" s="4">
        <v>39.8</v>
      </c>
      <c r="K44" s="4">
        <v>35</v>
      </c>
      <c r="L44" s="4">
        <v>31</v>
      </c>
      <c r="M44" s="4">
        <v>29.5</v>
      </c>
      <c r="N44" s="4">
        <v>25</v>
      </c>
      <c r="O44" s="4">
        <v>36.8</v>
      </c>
      <c r="P44" s="4">
        <v>36</v>
      </c>
      <c r="Q44" s="4">
        <v>30</v>
      </c>
      <c r="R44" s="4">
        <v>34.8</v>
      </c>
      <c r="S44" s="4">
        <v>31</v>
      </c>
      <c r="T44" s="4">
        <v>88</v>
      </c>
      <c r="U44" s="4">
        <v>28</v>
      </c>
      <c r="V44" s="4">
        <v>39.8</v>
      </c>
      <c r="W44" s="4">
        <v>55</v>
      </c>
      <c r="X44" s="4">
        <v>32</v>
      </c>
      <c r="Y44" s="1">
        <f t="shared" si="4"/>
        <v>603.7</v>
      </c>
      <c r="Z44" s="1">
        <f t="shared" si="5"/>
        <v>513.145</v>
      </c>
      <c r="AA44" s="4">
        <v>4.8</v>
      </c>
      <c r="AB44" s="4">
        <v>4.8</v>
      </c>
      <c r="AC44" s="1">
        <f t="shared" si="6"/>
        <v>522.745</v>
      </c>
      <c r="AD44" s="4">
        <v>110</v>
      </c>
      <c r="AE44" s="1">
        <f t="shared" si="7"/>
        <v>367.255</v>
      </c>
    </row>
    <row r="45" s="1" customFormat="1" ht="12" spans="1:31">
      <c r="A45" s="4">
        <v>44</v>
      </c>
      <c r="B45" s="1" t="s">
        <v>33</v>
      </c>
      <c r="C45" s="1" t="s">
        <v>34</v>
      </c>
      <c r="D45" s="1" t="s">
        <v>569</v>
      </c>
      <c r="E45" s="1" t="s">
        <v>604</v>
      </c>
      <c r="F45" s="1" t="s">
        <v>605</v>
      </c>
      <c r="G45" s="1" t="s">
        <v>38</v>
      </c>
      <c r="H45" s="1" t="s">
        <v>39</v>
      </c>
      <c r="I45" s="4">
        <v>32</v>
      </c>
      <c r="J45" s="4">
        <v>39.8</v>
      </c>
      <c r="K45" s="4">
        <v>35</v>
      </c>
      <c r="L45" s="4">
        <v>31</v>
      </c>
      <c r="M45" s="4">
        <v>29.5</v>
      </c>
      <c r="N45" s="4">
        <v>25</v>
      </c>
      <c r="O45" s="4">
        <v>36.8</v>
      </c>
      <c r="P45" s="4">
        <v>36</v>
      </c>
      <c r="Q45" s="4">
        <v>30</v>
      </c>
      <c r="R45" s="4">
        <v>34.8</v>
      </c>
      <c r="S45" s="4">
        <v>31</v>
      </c>
      <c r="T45" s="4">
        <v>88</v>
      </c>
      <c r="U45" s="4">
        <v>28</v>
      </c>
      <c r="V45" s="4">
        <v>39.8</v>
      </c>
      <c r="W45" s="4">
        <v>55</v>
      </c>
      <c r="X45" s="4">
        <v>32</v>
      </c>
      <c r="Y45" s="1">
        <f t="shared" si="4"/>
        <v>603.7</v>
      </c>
      <c r="Z45" s="1">
        <f t="shared" si="5"/>
        <v>513.145</v>
      </c>
      <c r="AA45" s="4">
        <v>4.8</v>
      </c>
      <c r="AB45" s="4">
        <v>4.8</v>
      </c>
      <c r="AC45" s="1">
        <f t="shared" si="6"/>
        <v>522.745</v>
      </c>
      <c r="AD45" s="4">
        <v>110</v>
      </c>
      <c r="AE45" s="1">
        <f t="shared" si="7"/>
        <v>367.255</v>
      </c>
    </row>
    <row r="46" s="1" customFormat="1" ht="12" spans="1:31">
      <c r="A46" s="4">
        <v>45</v>
      </c>
      <c r="B46" s="1" t="s">
        <v>33</v>
      </c>
      <c r="C46" s="1" t="s">
        <v>34</v>
      </c>
      <c r="D46" s="1" t="s">
        <v>569</v>
      </c>
      <c r="E46" s="1" t="s">
        <v>606</v>
      </c>
      <c r="F46" s="1" t="s">
        <v>607</v>
      </c>
      <c r="G46" s="1" t="s">
        <v>38</v>
      </c>
      <c r="H46" s="1" t="s">
        <v>39</v>
      </c>
      <c r="I46" s="4">
        <v>32</v>
      </c>
      <c r="J46" s="4">
        <v>39.8</v>
      </c>
      <c r="K46" s="4">
        <v>35</v>
      </c>
      <c r="L46" s="4">
        <v>31</v>
      </c>
      <c r="M46" s="4">
        <v>29.5</v>
      </c>
      <c r="N46" s="4">
        <v>25</v>
      </c>
      <c r="O46" s="4">
        <v>36.8</v>
      </c>
      <c r="P46" s="4">
        <v>36</v>
      </c>
      <c r="Q46" s="4">
        <v>30</v>
      </c>
      <c r="R46" s="4">
        <v>34.8</v>
      </c>
      <c r="S46" s="4">
        <v>31</v>
      </c>
      <c r="T46" s="4">
        <v>88</v>
      </c>
      <c r="U46" s="4">
        <v>28</v>
      </c>
      <c r="V46" s="4">
        <v>39.8</v>
      </c>
      <c r="W46" s="4">
        <v>55</v>
      </c>
      <c r="X46" s="4">
        <v>32</v>
      </c>
      <c r="Y46" s="1">
        <f t="shared" si="4"/>
        <v>603.7</v>
      </c>
      <c r="Z46" s="1">
        <f t="shared" si="5"/>
        <v>513.145</v>
      </c>
      <c r="AA46" s="4">
        <v>4.8</v>
      </c>
      <c r="AB46" s="4">
        <v>4.8</v>
      </c>
      <c r="AC46" s="1">
        <f t="shared" si="6"/>
        <v>522.745</v>
      </c>
      <c r="AD46" s="4">
        <v>110</v>
      </c>
      <c r="AE46" s="1">
        <f t="shared" si="7"/>
        <v>367.255</v>
      </c>
    </row>
    <row r="47" s="1" customFormat="1" ht="12" spans="1:31">
      <c r="A47" s="4">
        <v>46</v>
      </c>
      <c r="B47" s="1" t="s">
        <v>33</v>
      </c>
      <c r="C47" s="1" t="s">
        <v>34</v>
      </c>
      <c r="D47" s="1" t="s">
        <v>569</v>
      </c>
      <c r="E47" s="1" t="s">
        <v>608</v>
      </c>
      <c r="F47" s="1" t="s">
        <v>609</v>
      </c>
      <c r="G47" s="1" t="s">
        <v>38</v>
      </c>
      <c r="H47" s="1" t="s">
        <v>39</v>
      </c>
      <c r="I47" s="4">
        <v>32</v>
      </c>
      <c r="J47" s="4">
        <v>39.8</v>
      </c>
      <c r="K47" s="4">
        <v>35</v>
      </c>
      <c r="L47" s="4">
        <v>31</v>
      </c>
      <c r="M47" s="4">
        <v>29.5</v>
      </c>
      <c r="N47" s="4">
        <v>25</v>
      </c>
      <c r="O47" s="4">
        <v>36.8</v>
      </c>
      <c r="P47" s="4">
        <v>36</v>
      </c>
      <c r="Q47" s="4">
        <v>30</v>
      </c>
      <c r="R47" s="4">
        <v>34.8</v>
      </c>
      <c r="S47" s="4">
        <v>31</v>
      </c>
      <c r="T47" s="4">
        <v>88</v>
      </c>
      <c r="U47" s="4">
        <v>28</v>
      </c>
      <c r="V47" s="4">
        <v>39.8</v>
      </c>
      <c r="W47" s="4">
        <v>55</v>
      </c>
      <c r="X47" s="4">
        <v>32</v>
      </c>
      <c r="Y47" s="1">
        <f t="shared" si="4"/>
        <v>603.7</v>
      </c>
      <c r="Z47" s="1">
        <f t="shared" si="5"/>
        <v>513.145</v>
      </c>
      <c r="AA47" s="4">
        <v>4.8</v>
      </c>
      <c r="AB47" s="4">
        <v>4.8</v>
      </c>
      <c r="AC47" s="1">
        <f t="shared" si="6"/>
        <v>522.745</v>
      </c>
      <c r="AD47" s="4">
        <v>110</v>
      </c>
      <c r="AE47" s="1">
        <f t="shared" si="7"/>
        <v>367.255</v>
      </c>
    </row>
    <row r="48" s="1" customFormat="1" ht="12" spans="1:31">
      <c r="A48" s="4">
        <v>47</v>
      </c>
      <c r="B48" s="1" t="s">
        <v>33</v>
      </c>
      <c r="C48" s="1" t="s">
        <v>34</v>
      </c>
      <c r="D48" s="1" t="s">
        <v>569</v>
      </c>
      <c r="E48" s="1" t="s">
        <v>610</v>
      </c>
      <c r="F48" s="1" t="s">
        <v>611</v>
      </c>
      <c r="G48" s="1" t="s">
        <v>38</v>
      </c>
      <c r="H48" s="1" t="s">
        <v>39</v>
      </c>
      <c r="I48" s="4">
        <v>32</v>
      </c>
      <c r="J48" s="4">
        <v>39.8</v>
      </c>
      <c r="K48" s="4">
        <v>35</v>
      </c>
      <c r="L48" s="4">
        <v>31</v>
      </c>
      <c r="M48" s="4">
        <v>29.5</v>
      </c>
      <c r="N48" s="4">
        <v>25</v>
      </c>
      <c r="O48" s="4">
        <v>36.8</v>
      </c>
      <c r="P48" s="4">
        <v>36</v>
      </c>
      <c r="Q48" s="4">
        <v>30</v>
      </c>
      <c r="R48" s="4">
        <v>34.8</v>
      </c>
      <c r="S48" s="4">
        <v>31</v>
      </c>
      <c r="T48" s="4">
        <v>88</v>
      </c>
      <c r="U48" s="4">
        <v>28</v>
      </c>
      <c r="V48" s="4">
        <v>39.8</v>
      </c>
      <c r="W48" s="4">
        <v>55</v>
      </c>
      <c r="X48" s="4">
        <v>32</v>
      </c>
      <c r="Y48" s="1">
        <f t="shared" si="4"/>
        <v>603.7</v>
      </c>
      <c r="Z48" s="1">
        <f t="shared" si="5"/>
        <v>513.145</v>
      </c>
      <c r="AA48" s="4">
        <v>4.8</v>
      </c>
      <c r="AB48" s="4">
        <v>4.8</v>
      </c>
      <c r="AC48" s="1">
        <f t="shared" si="6"/>
        <v>522.745</v>
      </c>
      <c r="AD48" s="4">
        <v>110</v>
      </c>
      <c r="AE48" s="1">
        <f t="shared" si="7"/>
        <v>367.255</v>
      </c>
    </row>
    <row r="49" s="1" customFormat="1" ht="12" spans="1:31">
      <c r="A49" s="4">
        <v>48</v>
      </c>
      <c r="B49" s="1" t="s">
        <v>33</v>
      </c>
      <c r="C49" s="1" t="s">
        <v>34</v>
      </c>
      <c r="D49" s="1" t="s">
        <v>569</v>
      </c>
      <c r="E49" s="1" t="s">
        <v>612</v>
      </c>
      <c r="F49" s="1" t="s">
        <v>613</v>
      </c>
      <c r="G49" s="1" t="s">
        <v>38</v>
      </c>
      <c r="H49" s="1" t="s">
        <v>39</v>
      </c>
      <c r="I49" s="4">
        <v>32</v>
      </c>
      <c r="J49" s="4">
        <v>39.8</v>
      </c>
      <c r="K49" s="4">
        <v>35</v>
      </c>
      <c r="L49" s="4">
        <v>31</v>
      </c>
      <c r="M49" s="4">
        <v>29.5</v>
      </c>
      <c r="N49" s="4">
        <v>25</v>
      </c>
      <c r="O49" s="4">
        <v>36.8</v>
      </c>
      <c r="P49" s="4">
        <v>36</v>
      </c>
      <c r="Q49" s="4">
        <v>30</v>
      </c>
      <c r="R49" s="4">
        <v>34.8</v>
      </c>
      <c r="S49" s="4">
        <v>31</v>
      </c>
      <c r="T49" s="4">
        <v>88</v>
      </c>
      <c r="U49" s="4">
        <v>28</v>
      </c>
      <c r="V49" s="4">
        <v>39.8</v>
      </c>
      <c r="W49" s="4">
        <v>55</v>
      </c>
      <c r="X49" s="4">
        <v>32</v>
      </c>
      <c r="Y49" s="1">
        <f t="shared" si="4"/>
        <v>603.7</v>
      </c>
      <c r="Z49" s="1">
        <f t="shared" si="5"/>
        <v>513.145</v>
      </c>
      <c r="AA49" s="4">
        <v>4.8</v>
      </c>
      <c r="AB49" s="4">
        <v>4.8</v>
      </c>
      <c r="AC49" s="1">
        <f t="shared" si="6"/>
        <v>522.745</v>
      </c>
      <c r="AD49" s="4">
        <v>110</v>
      </c>
      <c r="AE49" s="1">
        <f t="shared" si="7"/>
        <v>367.255</v>
      </c>
    </row>
    <row r="50" s="1" customFormat="1" ht="12" spans="1:31">
      <c r="A50" s="4">
        <v>49</v>
      </c>
      <c r="B50" s="1" t="s">
        <v>33</v>
      </c>
      <c r="C50" s="1" t="s">
        <v>34</v>
      </c>
      <c r="D50" s="1" t="s">
        <v>569</v>
      </c>
      <c r="E50" s="1" t="s">
        <v>614</v>
      </c>
      <c r="F50" s="1" t="s">
        <v>615</v>
      </c>
      <c r="G50" s="1" t="s">
        <v>38</v>
      </c>
      <c r="H50" s="1" t="s">
        <v>39</v>
      </c>
      <c r="I50" s="4">
        <v>32</v>
      </c>
      <c r="J50" s="4">
        <v>39.8</v>
      </c>
      <c r="K50" s="4">
        <v>35</v>
      </c>
      <c r="L50" s="4">
        <v>31</v>
      </c>
      <c r="M50" s="4">
        <v>29.5</v>
      </c>
      <c r="N50" s="4">
        <v>25</v>
      </c>
      <c r="O50" s="4">
        <v>36.8</v>
      </c>
      <c r="P50" s="4">
        <v>36</v>
      </c>
      <c r="Q50" s="4">
        <v>30</v>
      </c>
      <c r="R50" s="4">
        <v>34.8</v>
      </c>
      <c r="S50" s="4">
        <v>31</v>
      </c>
      <c r="T50" s="4">
        <v>88</v>
      </c>
      <c r="U50" s="4">
        <v>28</v>
      </c>
      <c r="V50" s="4">
        <v>39.8</v>
      </c>
      <c r="W50" s="4">
        <v>55</v>
      </c>
      <c r="X50" s="4">
        <v>32</v>
      </c>
      <c r="Y50" s="1">
        <f t="shared" si="4"/>
        <v>603.7</v>
      </c>
      <c r="Z50" s="1">
        <f t="shared" si="5"/>
        <v>513.145</v>
      </c>
      <c r="AA50" s="4">
        <v>4.8</v>
      </c>
      <c r="AB50" s="4">
        <v>4.8</v>
      </c>
      <c r="AC50" s="1">
        <f t="shared" si="6"/>
        <v>522.745</v>
      </c>
      <c r="AD50" s="4">
        <v>110</v>
      </c>
      <c r="AE50" s="1">
        <f t="shared" si="7"/>
        <v>367.255</v>
      </c>
    </row>
    <row r="51" s="1" customFormat="1" ht="12" spans="1:31">
      <c r="A51" s="4">
        <v>50</v>
      </c>
      <c r="B51" s="1" t="s">
        <v>33</v>
      </c>
      <c r="C51" s="1" t="s">
        <v>34</v>
      </c>
      <c r="D51" s="1" t="s">
        <v>569</v>
      </c>
      <c r="E51" s="1" t="s">
        <v>616</v>
      </c>
      <c r="F51" s="1" t="s">
        <v>617</v>
      </c>
      <c r="G51" s="1" t="s">
        <v>38</v>
      </c>
      <c r="H51" s="1" t="s">
        <v>39</v>
      </c>
      <c r="I51" s="4">
        <v>32</v>
      </c>
      <c r="J51" s="4">
        <v>39.8</v>
      </c>
      <c r="K51" s="4">
        <v>35</v>
      </c>
      <c r="L51" s="4">
        <v>31</v>
      </c>
      <c r="M51" s="4">
        <v>29.5</v>
      </c>
      <c r="N51" s="4">
        <v>25</v>
      </c>
      <c r="O51" s="4">
        <v>36.8</v>
      </c>
      <c r="P51" s="4">
        <v>36</v>
      </c>
      <c r="Q51" s="4">
        <v>30</v>
      </c>
      <c r="R51" s="4">
        <v>34.8</v>
      </c>
      <c r="S51" s="4">
        <v>31</v>
      </c>
      <c r="T51" s="4">
        <v>88</v>
      </c>
      <c r="U51" s="4">
        <v>28</v>
      </c>
      <c r="V51" s="4">
        <v>39.8</v>
      </c>
      <c r="W51" s="4">
        <v>55</v>
      </c>
      <c r="X51" s="4">
        <v>32</v>
      </c>
      <c r="Y51" s="1">
        <f t="shared" si="4"/>
        <v>603.7</v>
      </c>
      <c r="Z51" s="1">
        <f t="shared" si="5"/>
        <v>513.145</v>
      </c>
      <c r="AA51" s="4">
        <v>4.8</v>
      </c>
      <c r="AB51" s="4">
        <v>4.8</v>
      </c>
      <c r="AC51" s="1">
        <f t="shared" si="6"/>
        <v>522.745</v>
      </c>
      <c r="AD51" s="4">
        <v>110</v>
      </c>
      <c r="AE51" s="1">
        <f t="shared" si="7"/>
        <v>367.255</v>
      </c>
    </row>
    <row r="52" s="1" customFormat="1" ht="12" spans="1:31">
      <c r="A52" s="4">
        <v>51</v>
      </c>
      <c r="B52" s="1" t="s">
        <v>33</v>
      </c>
      <c r="C52" s="1" t="s">
        <v>34</v>
      </c>
      <c r="D52" s="1" t="s">
        <v>569</v>
      </c>
      <c r="E52" s="1" t="s">
        <v>618</v>
      </c>
      <c r="F52" s="1" t="s">
        <v>619</v>
      </c>
      <c r="G52" s="1" t="s">
        <v>38</v>
      </c>
      <c r="H52" s="1" t="s">
        <v>39</v>
      </c>
      <c r="I52" s="4">
        <v>32</v>
      </c>
      <c r="J52" s="4">
        <v>39.8</v>
      </c>
      <c r="K52" s="4">
        <v>35</v>
      </c>
      <c r="L52" s="4">
        <v>31</v>
      </c>
      <c r="M52" s="4">
        <v>29.5</v>
      </c>
      <c r="N52" s="4">
        <v>25</v>
      </c>
      <c r="O52" s="4">
        <v>36.8</v>
      </c>
      <c r="P52" s="4">
        <v>36</v>
      </c>
      <c r="Q52" s="4">
        <v>30</v>
      </c>
      <c r="R52" s="4">
        <v>34.8</v>
      </c>
      <c r="S52" s="4">
        <v>31</v>
      </c>
      <c r="T52" s="4">
        <v>88</v>
      </c>
      <c r="U52" s="4">
        <v>28</v>
      </c>
      <c r="V52" s="4">
        <v>39.8</v>
      </c>
      <c r="W52" s="4">
        <v>55</v>
      </c>
      <c r="X52" s="4">
        <v>32</v>
      </c>
      <c r="Y52" s="1">
        <f t="shared" si="4"/>
        <v>603.7</v>
      </c>
      <c r="Z52" s="1">
        <f t="shared" si="5"/>
        <v>513.145</v>
      </c>
      <c r="AA52" s="4">
        <v>4.8</v>
      </c>
      <c r="AB52" s="4">
        <v>4.8</v>
      </c>
      <c r="AC52" s="1">
        <f t="shared" si="6"/>
        <v>522.745</v>
      </c>
      <c r="AD52" s="4">
        <v>110</v>
      </c>
      <c r="AE52" s="1">
        <f t="shared" si="7"/>
        <v>367.255</v>
      </c>
    </row>
    <row r="53" s="1" customFormat="1" ht="12" spans="1:31">
      <c r="A53" s="4">
        <v>52</v>
      </c>
      <c r="B53" s="1" t="s">
        <v>33</v>
      </c>
      <c r="C53" s="1" t="s">
        <v>34</v>
      </c>
      <c r="D53" s="1" t="s">
        <v>569</v>
      </c>
      <c r="E53" s="1" t="s">
        <v>620</v>
      </c>
      <c r="F53" s="1" t="s">
        <v>621</v>
      </c>
      <c r="G53" s="1" t="s">
        <v>39</v>
      </c>
      <c r="H53" s="1" t="s">
        <v>38</v>
      </c>
      <c r="I53" s="4">
        <v>32</v>
      </c>
      <c r="J53" s="4">
        <v>39.8</v>
      </c>
      <c r="K53" s="4">
        <v>35</v>
      </c>
      <c r="L53" s="4">
        <v>31</v>
      </c>
      <c r="M53" s="4">
        <v>29.5</v>
      </c>
      <c r="N53" s="4">
        <v>25</v>
      </c>
      <c r="O53" s="4">
        <v>36.8</v>
      </c>
      <c r="P53" s="4">
        <v>36</v>
      </c>
      <c r="Q53" s="4">
        <v>30</v>
      </c>
      <c r="R53" s="4">
        <v>34.8</v>
      </c>
      <c r="S53" s="4">
        <v>31</v>
      </c>
      <c r="T53" s="4">
        <v>88</v>
      </c>
      <c r="U53" s="4">
        <v>28</v>
      </c>
      <c r="V53" s="4">
        <v>39.8</v>
      </c>
      <c r="W53" s="4">
        <v>55</v>
      </c>
      <c r="X53" s="4">
        <v>32</v>
      </c>
      <c r="Y53" s="1">
        <f t="shared" si="4"/>
        <v>603.7</v>
      </c>
      <c r="Z53" s="1">
        <f t="shared" si="5"/>
        <v>513.145</v>
      </c>
      <c r="AA53" s="4">
        <v>4.8</v>
      </c>
      <c r="AB53" s="4">
        <v>4.8</v>
      </c>
      <c r="AC53" s="1">
        <f t="shared" si="6"/>
        <v>522.745</v>
      </c>
      <c r="AD53" s="4">
        <v>110</v>
      </c>
      <c r="AE53" s="1">
        <f t="shared" si="7"/>
        <v>-632.745</v>
      </c>
    </row>
    <row r="54" s="1" customFormat="1" ht="12" spans="1:31">
      <c r="A54" s="4">
        <v>53</v>
      </c>
      <c r="B54" s="1" t="s">
        <v>33</v>
      </c>
      <c r="C54" s="1" t="s">
        <v>34</v>
      </c>
      <c r="D54" s="1" t="s">
        <v>569</v>
      </c>
      <c r="E54" s="1" t="s">
        <v>622</v>
      </c>
      <c r="F54" s="1" t="s">
        <v>623</v>
      </c>
      <c r="G54" s="1" t="s">
        <v>38</v>
      </c>
      <c r="H54" s="1" t="s">
        <v>39</v>
      </c>
      <c r="I54" s="4">
        <v>32</v>
      </c>
      <c r="J54" s="4">
        <v>39.8</v>
      </c>
      <c r="K54" s="4">
        <v>35</v>
      </c>
      <c r="L54" s="4">
        <v>31</v>
      </c>
      <c r="M54" s="4">
        <v>29.5</v>
      </c>
      <c r="N54" s="4">
        <v>25</v>
      </c>
      <c r="O54" s="4">
        <v>36.8</v>
      </c>
      <c r="P54" s="4">
        <v>36</v>
      </c>
      <c r="Q54" s="4">
        <v>30</v>
      </c>
      <c r="R54" s="4">
        <v>34.8</v>
      </c>
      <c r="S54" s="4">
        <v>31</v>
      </c>
      <c r="T54" s="4">
        <v>88</v>
      </c>
      <c r="U54" s="4">
        <v>28</v>
      </c>
      <c r="V54" s="4">
        <v>39.8</v>
      </c>
      <c r="W54" s="4">
        <v>55</v>
      </c>
      <c r="X54" s="4">
        <v>32</v>
      </c>
      <c r="Y54" s="1">
        <f t="shared" si="4"/>
        <v>603.7</v>
      </c>
      <c r="Z54" s="1">
        <f t="shared" si="5"/>
        <v>513.145</v>
      </c>
      <c r="AA54" s="4">
        <v>4.8</v>
      </c>
      <c r="AB54" s="4">
        <v>4.8</v>
      </c>
      <c r="AC54" s="1">
        <f t="shared" si="6"/>
        <v>522.745</v>
      </c>
      <c r="AD54" s="4">
        <v>110</v>
      </c>
      <c r="AE54" s="1">
        <f t="shared" si="7"/>
        <v>367.255</v>
      </c>
    </row>
    <row r="55" s="1" customFormat="1" ht="12" spans="1:31">
      <c r="A55" s="4">
        <v>54</v>
      </c>
      <c r="B55" s="1" t="s">
        <v>33</v>
      </c>
      <c r="C55" s="1" t="s">
        <v>34</v>
      </c>
      <c r="D55" s="1" t="s">
        <v>569</v>
      </c>
      <c r="E55" s="1" t="s">
        <v>624</v>
      </c>
      <c r="F55" s="1" t="s">
        <v>625</v>
      </c>
      <c r="G55" s="1" t="s">
        <v>38</v>
      </c>
      <c r="H55" s="1" t="s">
        <v>39</v>
      </c>
      <c r="I55" s="4">
        <v>32</v>
      </c>
      <c r="J55" s="4">
        <v>39.8</v>
      </c>
      <c r="K55" s="4">
        <v>35</v>
      </c>
      <c r="L55" s="4">
        <v>31</v>
      </c>
      <c r="M55" s="4">
        <v>29.5</v>
      </c>
      <c r="N55" s="4">
        <v>25</v>
      </c>
      <c r="O55" s="4">
        <v>36.8</v>
      </c>
      <c r="P55" s="4">
        <v>36</v>
      </c>
      <c r="Q55" s="4">
        <v>30</v>
      </c>
      <c r="R55" s="4">
        <v>34.8</v>
      </c>
      <c r="S55" s="4">
        <v>31</v>
      </c>
      <c r="T55" s="4">
        <v>88</v>
      </c>
      <c r="U55" s="4">
        <v>28</v>
      </c>
      <c r="V55" s="4">
        <v>39.8</v>
      </c>
      <c r="W55" s="4">
        <v>55</v>
      </c>
      <c r="X55" s="4">
        <v>32</v>
      </c>
      <c r="Y55" s="1">
        <f t="shared" si="4"/>
        <v>603.7</v>
      </c>
      <c r="Z55" s="1">
        <f t="shared" si="5"/>
        <v>513.145</v>
      </c>
      <c r="AA55" s="4">
        <v>4.8</v>
      </c>
      <c r="AB55" s="4">
        <v>4.8</v>
      </c>
      <c r="AC55" s="1">
        <f t="shared" si="6"/>
        <v>522.745</v>
      </c>
      <c r="AD55" s="4">
        <v>110</v>
      </c>
      <c r="AE55" s="1">
        <f t="shared" si="7"/>
        <v>367.255</v>
      </c>
    </row>
    <row r="56" s="1" customFormat="1" ht="12" spans="1:31">
      <c r="A56" s="4">
        <v>55</v>
      </c>
      <c r="B56" s="1" t="s">
        <v>33</v>
      </c>
      <c r="C56" s="1" t="s">
        <v>34</v>
      </c>
      <c r="D56" s="1" t="s">
        <v>569</v>
      </c>
      <c r="E56" s="1" t="s">
        <v>626</v>
      </c>
      <c r="F56" s="1" t="s">
        <v>627</v>
      </c>
      <c r="G56" s="1" t="s">
        <v>38</v>
      </c>
      <c r="H56" s="1" t="s">
        <v>39</v>
      </c>
      <c r="I56" s="4">
        <v>32</v>
      </c>
      <c r="J56" s="4">
        <v>39.8</v>
      </c>
      <c r="K56" s="4">
        <v>35</v>
      </c>
      <c r="L56" s="4">
        <v>31</v>
      </c>
      <c r="M56" s="4">
        <v>29.5</v>
      </c>
      <c r="N56" s="4">
        <v>25</v>
      </c>
      <c r="O56" s="4">
        <v>36.8</v>
      </c>
      <c r="P56" s="4">
        <v>36</v>
      </c>
      <c r="Q56" s="4">
        <v>30</v>
      </c>
      <c r="R56" s="4">
        <v>34.8</v>
      </c>
      <c r="S56" s="4">
        <v>31</v>
      </c>
      <c r="T56" s="4">
        <v>88</v>
      </c>
      <c r="U56" s="4">
        <v>28</v>
      </c>
      <c r="V56" s="4">
        <v>39.8</v>
      </c>
      <c r="W56" s="4">
        <v>55</v>
      </c>
      <c r="X56" s="4">
        <v>32</v>
      </c>
      <c r="Y56" s="1">
        <f t="shared" si="4"/>
        <v>603.7</v>
      </c>
      <c r="Z56" s="1">
        <f t="shared" si="5"/>
        <v>513.145</v>
      </c>
      <c r="AA56" s="4">
        <v>4.8</v>
      </c>
      <c r="AB56" s="4">
        <v>4.8</v>
      </c>
      <c r="AC56" s="1">
        <f t="shared" si="6"/>
        <v>522.745</v>
      </c>
      <c r="AD56" s="4">
        <v>110</v>
      </c>
      <c r="AE56" s="1">
        <f t="shared" si="7"/>
        <v>367.255</v>
      </c>
    </row>
    <row r="57" spans="31:31">
      <c r="AE57" s="1"/>
    </row>
  </sheetData>
  <pageMargins left="0.75" right="0.75" top="1" bottom="1" header="0.511805555555556" footer="0.511805555555556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73"/>
  <sheetViews>
    <sheetView topLeftCell="A31" workbookViewId="0">
      <selection activeCell="AD15" sqref="AD15"/>
    </sheetView>
  </sheetViews>
  <sheetFormatPr defaultColWidth="9" defaultRowHeight="13.5"/>
  <cols>
    <col min="1" max="1" width="4.625" style="2" customWidth="1"/>
    <col min="2" max="2" width="9.5" customWidth="1"/>
    <col min="4" max="4" width="10.625" customWidth="1"/>
    <col min="5" max="5" width="10" customWidth="1"/>
    <col min="7" max="8" width="12.25" customWidth="1"/>
    <col min="9" max="11" width="3.875" style="3" customWidth="1"/>
    <col min="12" max="14" width="4.875" style="3" customWidth="1"/>
    <col min="15" max="16" width="3.875" style="3" customWidth="1"/>
    <col min="17" max="17" width="4.875" style="3" customWidth="1"/>
    <col min="18" max="21" width="3.875" style="3" customWidth="1"/>
    <col min="22" max="22" width="5.75" style="3" customWidth="1"/>
    <col min="23" max="23" width="7.5" style="3" customWidth="1"/>
    <col min="24" max="25" width="4" style="3" customWidth="1"/>
    <col min="26" max="26" width="7.5" style="3" customWidth="1"/>
    <col min="27" max="27" width="9" style="2"/>
  </cols>
  <sheetData>
    <row r="1" s="1" customFormat="1" ht="105.95" customHeight="1" spans="1:28">
      <c r="A1" s="4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5" t="s">
        <v>8</v>
      </c>
      <c r="J1" s="5" t="s">
        <v>628</v>
      </c>
      <c r="K1" s="5" t="s">
        <v>629</v>
      </c>
      <c r="L1" s="5" t="s">
        <v>630</v>
      </c>
      <c r="M1" s="5" t="s">
        <v>631</v>
      </c>
      <c r="N1" s="5" t="s">
        <v>237</v>
      </c>
      <c r="O1" s="5" t="str">
        <f>'[1]16经管学院（物流管理）'!$B$4</f>
        <v>集装箱运输管理实务</v>
      </c>
      <c r="P1" s="5" t="str">
        <f>'[1]16经管学院（物流管理）'!$B$5</f>
        <v>物流市场营销</v>
      </c>
      <c r="Q1" s="5" t="str">
        <f>'[1]16经管学院（物流管理）'!$B$6</f>
        <v>配送中心运营管理</v>
      </c>
      <c r="R1" s="5" t="str">
        <f>'[1]16经管学院（物流管理）'!$B$7</f>
        <v>新编国际货运代理专业英语</v>
      </c>
      <c r="S1" s="5" t="str">
        <f>'[1]16经管学院（物流管理）'!$B$8</f>
        <v>供应链管理</v>
      </c>
      <c r="T1" s="5" t="str">
        <f>'[1]16经管学院（物流管理）'!$B$9</f>
        <v>电子商务环境下的物流管理</v>
      </c>
      <c r="U1" s="5" t="str">
        <f>'[1]16经管学院（物流管理）'!$B$10</f>
        <v>大学生就业指导教程</v>
      </c>
      <c r="V1" s="5" t="s">
        <v>27</v>
      </c>
      <c r="W1" s="5" t="s">
        <v>28</v>
      </c>
      <c r="X1" s="5" t="s">
        <v>29</v>
      </c>
      <c r="Y1" s="5" t="s">
        <v>30</v>
      </c>
      <c r="Z1" s="5" t="s">
        <v>31</v>
      </c>
      <c r="AA1" s="4" t="s">
        <v>32</v>
      </c>
      <c r="AB1" s="4" t="s">
        <v>31</v>
      </c>
    </row>
    <row r="2" s="1" customFormat="1" ht="12" spans="1:28">
      <c r="A2" s="4">
        <v>1</v>
      </c>
      <c r="B2" s="1" t="s">
        <v>33</v>
      </c>
      <c r="C2" s="1" t="s">
        <v>34</v>
      </c>
      <c r="D2" s="1" t="s">
        <v>632</v>
      </c>
      <c r="E2" s="1" t="s">
        <v>633</v>
      </c>
      <c r="F2" s="1" t="s">
        <v>634</v>
      </c>
      <c r="G2" s="1" t="s">
        <v>38</v>
      </c>
      <c r="H2" s="1" t="s">
        <v>39</v>
      </c>
      <c r="I2" s="4">
        <v>32</v>
      </c>
      <c r="J2" s="4">
        <v>38</v>
      </c>
      <c r="K2" s="4">
        <v>26</v>
      </c>
      <c r="L2" s="4">
        <v>39.8</v>
      </c>
      <c r="M2" s="4">
        <v>38.9</v>
      </c>
      <c r="N2" s="4">
        <v>39.8</v>
      </c>
      <c r="O2" s="4">
        <v>35</v>
      </c>
      <c r="P2" s="4">
        <v>35</v>
      </c>
      <c r="Q2" s="4">
        <v>34.8</v>
      </c>
      <c r="R2" s="4">
        <v>40</v>
      </c>
      <c r="S2" s="4">
        <v>35</v>
      </c>
      <c r="T2" s="4">
        <v>30</v>
      </c>
      <c r="U2" s="4">
        <v>32</v>
      </c>
      <c r="V2" s="4">
        <f>SUM(I2:U2)</f>
        <v>456.3</v>
      </c>
      <c r="W2" s="4">
        <f>V2*0.85</f>
        <v>387.855</v>
      </c>
      <c r="X2" s="4">
        <v>4.8</v>
      </c>
      <c r="Y2" s="4">
        <v>4.8</v>
      </c>
      <c r="Z2" s="4">
        <f>W2+X2+Y2</f>
        <v>397.455</v>
      </c>
      <c r="AA2" s="4">
        <v>110</v>
      </c>
      <c r="AB2" s="1">
        <f>G2-Z2-AA2</f>
        <v>492.545</v>
      </c>
    </row>
    <row r="3" s="1" customFormat="1" ht="12" spans="1:28">
      <c r="A3" s="4">
        <v>2</v>
      </c>
      <c r="B3" s="1" t="s">
        <v>33</v>
      </c>
      <c r="C3" s="1" t="s">
        <v>34</v>
      </c>
      <c r="D3" s="1" t="s">
        <v>632</v>
      </c>
      <c r="E3" s="14">
        <v>140302216</v>
      </c>
      <c r="F3" s="1" t="s">
        <v>635</v>
      </c>
      <c r="G3" s="1" t="s">
        <v>38</v>
      </c>
      <c r="H3" s="1" t="s">
        <v>39</v>
      </c>
      <c r="I3" s="4">
        <v>32</v>
      </c>
      <c r="J3" s="4">
        <v>38</v>
      </c>
      <c r="K3" s="4">
        <v>26</v>
      </c>
      <c r="L3" s="4">
        <v>39.8</v>
      </c>
      <c r="M3" s="4">
        <v>38.9</v>
      </c>
      <c r="N3" s="4">
        <v>39.8</v>
      </c>
      <c r="O3" s="4">
        <v>35</v>
      </c>
      <c r="P3" s="4">
        <v>35</v>
      </c>
      <c r="Q3" s="4">
        <v>34.8</v>
      </c>
      <c r="R3" s="4">
        <v>40</v>
      </c>
      <c r="S3" s="4">
        <v>35</v>
      </c>
      <c r="T3" s="4">
        <v>30</v>
      </c>
      <c r="U3" s="4">
        <v>32</v>
      </c>
      <c r="V3" s="4">
        <f t="shared" ref="V3:V34" si="0">SUM(I3:U3)</f>
        <v>456.3</v>
      </c>
      <c r="W3" s="4">
        <f t="shared" ref="W3:W34" si="1">V3*0.85</f>
        <v>387.855</v>
      </c>
      <c r="X3" s="4">
        <v>4.8</v>
      </c>
      <c r="Y3" s="4">
        <v>4.8</v>
      </c>
      <c r="Z3" s="4">
        <f t="shared" ref="Z3:Z34" si="2">W3+X3+Y3</f>
        <v>397.455</v>
      </c>
      <c r="AA3" s="4">
        <v>0</v>
      </c>
      <c r="AB3" s="1">
        <f t="shared" ref="AB3:AB34" si="3">G3-Z3-AA3</f>
        <v>602.545</v>
      </c>
    </row>
    <row r="4" s="1" customFormat="1" ht="12" spans="1:28">
      <c r="A4" s="4">
        <v>3</v>
      </c>
      <c r="B4" s="1" t="s">
        <v>33</v>
      </c>
      <c r="C4" s="1" t="s">
        <v>34</v>
      </c>
      <c r="D4" s="1" t="s">
        <v>632</v>
      </c>
      <c r="E4" s="1" t="s">
        <v>636</v>
      </c>
      <c r="F4" s="1" t="s">
        <v>637</v>
      </c>
      <c r="G4" s="1" t="s">
        <v>38</v>
      </c>
      <c r="H4" s="1" t="s">
        <v>39</v>
      </c>
      <c r="I4" s="4">
        <v>32</v>
      </c>
      <c r="J4" s="4">
        <v>38</v>
      </c>
      <c r="K4" s="4">
        <v>26</v>
      </c>
      <c r="L4" s="4">
        <v>39.8</v>
      </c>
      <c r="M4" s="4">
        <v>38.9</v>
      </c>
      <c r="N4" s="4">
        <v>39.8</v>
      </c>
      <c r="O4" s="4">
        <v>35</v>
      </c>
      <c r="P4" s="4">
        <v>35</v>
      </c>
      <c r="Q4" s="4">
        <v>34.8</v>
      </c>
      <c r="R4" s="4">
        <v>40</v>
      </c>
      <c r="S4" s="4">
        <v>35</v>
      </c>
      <c r="T4" s="4">
        <v>30</v>
      </c>
      <c r="U4" s="4">
        <v>32</v>
      </c>
      <c r="V4" s="4">
        <f t="shared" si="0"/>
        <v>456.3</v>
      </c>
      <c r="W4" s="4">
        <f t="shared" si="1"/>
        <v>387.855</v>
      </c>
      <c r="X4" s="4">
        <v>4.8</v>
      </c>
      <c r="Y4" s="4">
        <v>4.8</v>
      </c>
      <c r="Z4" s="4">
        <f t="shared" si="2"/>
        <v>397.455</v>
      </c>
      <c r="AA4" s="4">
        <v>110</v>
      </c>
      <c r="AB4" s="1">
        <f t="shared" si="3"/>
        <v>492.545</v>
      </c>
    </row>
    <row r="5" s="1" customFormat="1" ht="12" spans="1:28">
      <c r="A5" s="4">
        <v>4</v>
      </c>
      <c r="B5" s="1" t="s">
        <v>33</v>
      </c>
      <c r="C5" s="1" t="s">
        <v>34</v>
      </c>
      <c r="D5" s="1" t="s">
        <v>632</v>
      </c>
      <c r="E5" s="1" t="s">
        <v>638</v>
      </c>
      <c r="F5" s="1" t="s">
        <v>639</v>
      </c>
      <c r="G5" s="1" t="s">
        <v>38</v>
      </c>
      <c r="H5" s="1" t="s">
        <v>39</v>
      </c>
      <c r="I5" s="4">
        <v>32</v>
      </c>
      <c r="J5" s="4">
        <v>38</v>
      </c>
      <c r="K5" s="4">
        <v>26</v>
      </c>
      <c r="L5" s="4">
        <v>39.8</v>
      </c>
      <c r="M5" s="4">
        <v>38.9</v>
      </c>
      <c r="N5" s="4">
        <v>39.8</v>
      </c>
      <c r="O5" s="4">
        <v>35</v>
      </c>
      <c r="P5" s="4">
        <v>35</v>
      </c>
      <c r="Q5" s="4">
        <v>34.8</v>
      </c>
      <c r="R5" s="4">
        <v>40</v>
      </c>
      <c r="S5" s="4">
        <v>35</v>
      </c>
      <c r="T5" s="4">
        <v>30</v>
      </c>
      <c r="U5" s="4">
        <v>32</v>
      </c>
      <c r="V5" s="4">
        <f t="shared" si="0"/>
        <v>456.3</v>
      </c>
      <c r="W5" s="4">
        <f t="shared" si="1"/>
        <v>387.855</v>
      </c>
      <c r="X5" s="4">
        <v>4.8</v>
      </c>
      <c r="Y5" s="4">
        <v>4.8</v>
      </c>
      <c r="Z5" s="4">
        <f t="shared" si="2"/>
        <v>397.455</v>
      </c>
      <c r="AA5" s="4">
        <v>110</v>
      </c>
      <c r="AB5" s="1">
        <f t="shared" si="3"/>
        <v>492.545</v>
      </c>
    </row>
    <row r="6" s="1" customFormat="1" ht="12" spans="1:28">
      <c r="A6" s="4">
        <v>5</v>
      </c>
      <c r="B6" s="1" t="s">
        <v>33</v>
      </c>
      <c r="C6" s="1" t="s">
        <v>34</v>
      </c>
      <c r="D6" s="1" t="s">
        <v>632</v>
      </c>
      <c r="E6" s="1" t="s">
        <v>640</v>
      </c>
      <c r="F6" s="1" t="s">
        <v>641</v>
      </c>
      <c r="G6" s="1" t="s">
        <v>38</v>
      </c>
      <c r="H6" s="1" t="s">
        <v>39</v>
      </c>
      <c r="I6" s="4">
        <v>32</v>
      </c>
      <c r="J6" s="4">
        <v>38</v>
      </c>
      <c r="K6" s="4">
        <v>26</v>
      </c>
      <c r="L6" s="4">
        <v>39.8</v>
      </c>
      <c r="M6" s="4">
        <v>38.9</v>
      </c>
      <c r="N6" s="4">
        <v>39.8</v>
      </c>
      <c r="O6" s="4">
        <v>35</v>
      </c>
      <c r="P6" s="4">
        <v>35</v>
      </c>
      <c r="Q6" s="4">
        <v>34.8</v>
      </c>
      <c r="R6" s="4">
        <v>40</v>
      </c>
      <c r="S6" s="4">
        <v>35</v>
      </c>
      <c r="T6" s="4">
        <v>30</v>
      </c>
      <c r="U6" s="4">
        <v>32</v>
      </c>
      <c r="V6" s="4">
        <f t="shared" si="0"/>
        <v>456.3</v>
      </c>
      <c r="W6" s="4">
        <f t="shared" si="1"/>
        <v>387.855</v>
      </c>
      <c r="X6" s="4">
        <v>4.8</v>
      </c>
      <c r="Y6" s="4">
        <v>4.8</v>
      </c>
      <c r="Z6" s="4">
        <f t="shared" si="2"/>
        <v>397.455</v>
      </c>
      <c r="AA6" s="4">
        <v>110</v>
      </c>
      <c r="AB6" s="1">
        <f t="shared" si="3"/>
        <v>492.545</v>
      </c>
    </row>
    <row r="7" s="1" customFormat="1" ht="12" spans="1:28">
      <c r="A7" s="4">
        <v>6</v>
      </c>
      <c r="B7" s="1" t="s">
        <v>33</v>
      </c>
      <c r="C7" s="1" t="s">
        <v>34</v>
      </c>
      <c r="D7" s="1" t="s">
        <v>632</v>
      </c>
      <c r="E7" s="1" t="s">
        <v>642</v>
      </c>
      <c r="F7" s="1" t="s">
        <v>643</v>
      </c>
      <c r="G7" s="1" t="s">
        <v>38</v>
      </c>
      <c r="H7" s="1" t="s">
        <v>39</v>
      </c>
      <c r="I7" s="4">
        <v>32</v>
      </c>
      <c r="J7" s="4">
        <v>38</v>
      </c>
      <c r="K7" s="4">
        <v>26</v>
      </c>
      <c r="L7" s="4">
        <v>39.8</v>
      </c>
      <c r="M7" s="4">
        <v>38.9</v>
      </c>
      <c r="N7" s="4">
        <v>39.8</v>
      </c>
      <c r="O7" s="4">
        <v>35</v>
      </c>
      <c r="P7" s="4">
        <v>35</v>
      </c>
      <c r="Q7" s="4">
        <v>34.8</v>
      </c>
      <c r="R7" s="4">
        <v>40</v>
      </c>
      <c r="S7" s="4">
        <v>35</v>
      </c>
      <c r="T7" s="4">
        <v>30</v>
      </c>
      <c r="U7" s="4">
        <v>32</v>
      </c>
      <c r="V7" s="4">
        <f t="shared" si="0"/>
        <v>456.3</v>
      </c>
      <c r="W7" s="4">
        <f t="shared" si="1"/>
        <v>387.855</v>
      </c>
      <c r="X7" s="4">
        <v>4.8</v>
      </c>
      <c r="Y7" s="4">
        <v>4.8</v>
      </c>
      <c r="Z7" s="4">
        <f t="shared" si="2"/>
        <v>397.455</v>
      </c>
      <c r="AA7" s="4">
        <v>110</v>
      </c>
      <c r="AB7" s="1">
        <f t="shared" si="3"/>
        <v>492.545</v>
      </c>
    </row>
    <row r="8" s="1" customFormat="1" ht="12" spans="1:28">
      <c r="A8" s="4">
        <v>7</v>
      </c>
      <c r="B8" s="1" t="s">
        <v>33</v>
      </c>
      <c r="C8" s="1" t="s">
        <v>34</v>
      </c>
      <c r="D8" s="1" t="s">
        <v>632</v>
      </c>
      <c r="E8" s="1" t="s">
        <v>644</v>
      </c>
      <c r="F8" s="1" t="s">
        <v>645</v>
      </c>
      <c r="G8" s="1" t="s">
        <v>38</v>
      </c>
      <c r="H8" s="1" t="s">
        <v>39</v>
      </c>
      <c r="I8" s="4">
        <v>32</v>
      </c>
      <c r="J8" s="4">
        <v>38</v>
      </c>
      <c r="K8" s="4">
        <v>26</v>
      </c>
      <c r="L8" s="4">
        <v>39.8</v>
      </c>
      <c r="M8" s="4">
        <v>38.9</v>
      </c>
      <c r="N8" s="4">
        <v>39.8</v>
      </c>
      <c r="O8" s="4">
        <v>35</v>
      </c>
      <c r="P8" s="4">
        <v>35</v>
      </c>
      <c r="Q8" s="4">
        <v>34.8</v>
      </c>
      <c r="R8" s="4">
        <v>40</v>
      </c>
      <c r="S8" s="4">
        <v>35</v>
      </c>
      <c r="T8" s="4">
        <v>30</v>
      </c>
      <c r="U8" s="4">
        <v>32</v>
      </c>
      <c r="V8" s="4">
        <f t="shared" si="0"/>
        <v>456.3</v>
      </c>
      <c r="W8" s="4">
        <f t="shared" si="1"/>
        <v>387.855</v>
      </c>
      <c r="X8" s="4">
        <v>4.8</v>
      </c>
      <c r="Y8" s="4">
        <v>4.8</v>
      </c>
      <c r="Z8" s="4">
        <f t="shared" si="2"/>
        <v>397.455</v>
      </c>
      <c r="AA8" s="4">
        <v>110</v>
      </c>
      <c r="AB8" s="1">
        <f t="shared" si="3"/>
        <v>492.545</v>
      </c>
    </row>
    <row r="9" s="1" customFormat="1" ht="12" spans="1:28">
      <c r="A9" s="4">
        <v>8</v>
      </c>
      <c r="B9" s="1" t="s">
        <v>33</v>
      </c>
      <c r="C9" s="1" t="s">
        <v>34</v>
      </c>
      <c r="D9" s="1" t="s">
        <v>632</v>
      </c>
      <c r="E9" s="1" t="s">
        <v>646</v>
      </c>
      <c r="F9" s="1" t="s">
        <v>647</v>
      </c>
      <c r="G9" s="1" t="s">
        <v>38</v>
      </c>
      <c r="H9" s="1" t="s">
        <v>39</v>
      </c>
      <c r="I9" s="4">
        <v>32</v>
      </c>
      <c r="J9" s="4">
        <v>38</v>
      </c>
      <c r="K9" s="4">
        <v>26</v>
      </c>
      <c r="L9" s="4">
        <v>39.8</v>
      </c>
      <c r="M9" s="4">
        <v>38.9</v>
      </c>
      <c r="N9" s="4">
        <v>39.8</v>
      </c>
      <c r="O9" s="4">
        <v>35</v>
      </c>
      <c r="P9" s="4">
        <v>35</v>
      </c>
      <c r="Q9" s="4">
        <v>34.8</v>
      </c>
      <c r="R9" s="4">
        <v>40</v>
      </c>
      <c r="S9" s="4">
        <v>35</v>
      </c>
      <c r="T9" s="4">
        <v>30</v>
      </c>
      <c r="U9" s="4">
        <v>32</v>
      </c>
      <c r="V9" s="4">
        <f t="shared" si="0"/>
        <v>456.3</v>
      </c>
      <c r="W9" s="4">
        <f t="shared" si="1"/>
        <v>387.855</v>
      </c>
      <c r="X9" s="4">
        <v>4.8</v>
      </c>
      <c r="Y9" s="4">
        <v>4.8</v>
      </c>
      <c r="Z9" s="4">
        <f t="shared" si="2"/>
        <v>397.455</v>
      </c>
      <c r="AA9" s="4">
        <v>110</v>
      </c>
      <c r="AB9" s="1">
        <f t="shared" si="3"/>
        <v>492.545</v>
      </c>
    </row>
    <row r="10" s="1" customFormat="1" ht="12" spans="1:28">
      <c r="A10" s="4">
        <v>9</v>
      </c>
      <c r="B10" s="1" t="s">
        <v>33</v>
      </c>
      <c r="C10" s="1" t="s">
        <v>34</v>
      </c>
      <c r="D10" s="1" t="s">
        <v>632</v>
      </c>
      <c r="E10" s="1" t="s">
        <v>648</v>
      </c>
      <c r="F10" s="1" t="s">
        <v>649</v>
      </c>
      <c r="G10" s="1" t="s">
        <v>38</v>
      </c>
      <c r="H10" s="1" t="s">
        <v>39</v>
      </c>
      <c r="I10" s="4">
        <v>32</v>
      </c>
      <c r="J10" s="4">
        <v>38</v>
      </c>
      <c r="K10" s="4">
        <v>26</v>
      </c>
      <c r="L10" s="4">
        <v>39.8</v>
      </c>
      <c r="M10" s="4">
        <v>38.9</v>
      </c>
      <c r="N10" s="4">
        <v>39.8</v>
      </c>
      <c r="O10" s="4">
        <v>35</v>
      </c>
      <c r="P10" s="4">
        <v>35</v>
      </c>
      <c r="Q10" s="4">
        <v>34.8</v>
      </c>
      <c r="R10" s="4">
        <v>40</v>
      </c>
      <c r="S10" s="4">
        <v>35</v>
      </c>
      <c r="T10" s="4">
        <v>30</v>
      </c>
      <c r="U10" s="4">
        <v>32</v>
      </c>
      <c r="V10" s="4">
        <f t="shared" si="0"/>
        <v>456.3</v>
      </c>
      <c r="W10" s="4">
        <f t="shared" si="1"/>
        <v>387.855</v>
      </c>
      <c r="X10" s="4">
        <v>4.8</v>
      </c>
      <c r="Y10" s="4">
        <v>4.8</v>
      </c>
      <c r="Z10" s="4">
        <f t="shared" si="2"/>
        <v>397.455</v>
      </c>
      <c r="AA10" s="4">
        <v>110</v>
      </c>
      <c r="AB10" s="1">
        <f t="shared" si="3"/>
        <v>492.545</v>
      </c>
    </row>
    <row r="11" s="1" customFormat="1" ht="12" spans="1:28">
      <c r="A11" s="4">
        <v>10</v>
      </c>
      <c r="B11" s="1" t="s">
        <v>33</v>
      </c>
      <c r="C11" s="1" t="s">
        <v>34</v>
      </c>
      <c r="D11" s="1" t="s">
        <v>632</v>
      </c>
      <c r="E11" s="1" t="s">
        <v>650</v>
      </c>
      <c r="F11" s="1" t="s">
        <v>651</v>
      </c>
      <c r="G11" s="1" t="s">
        <v>38</v>
      </c>
      <c r="H11" s="1" t="s">
        <v>39</v>
      </c>
      <c r="I11" s="4">
        <v>32</v>
      </c>
      <c r="J11" s="4">
        <v>38</v>
      </c>
      <c r="K11" s="4">
        <v>26</v>
      </c>
      <c r="L11" s="4">
        <v>39.8</v>
      </c>
      <c r="M11" s="4">
        <v>38.9</v>
      </c>
      <c r="N11" s="4">
        <v>39.8</v>
      </c>
      <c r="O11" s="4">
        <v>35</v>
      </c>
      <c r="P11" s="4">
        <v>35</v>
      </c>
      <c r="Q11" s="4">
        <v>34.8</v>
      </c>
      <c r="R11" s="4">
        <v>40</v>
      </c>
      <c r="S11" s="4">
        <v>35</v>
      </c>
      <c r="T11" s="4">
        <v>30</v>
      </c>
      <c r="U11" s="4">
        <v>32</v>
      </c>
      <c r="V11" s="4">
        <f t="shared" si="0"/>
        <v>456.3</v>
      </c>
      <c r="W11" s="4">
        <f t="shared" si="1"/>
        <v>387.855</v>
      </c>
      <c r="X11" s="4">
        <v>4.8</v>
      </c>
      <c r="Y11" s="4">
        <v>4.8</v>
      </c>
      <c r="Z11" s="4">
        <f t="shared" si="2"/>
        <v>397.455</v>
      </c>
      <c r="AA11" s="4">
        <v>110</v>
      </c>
      <c r="AB11" s="1">
        <f t="shared" si="3"/>
        <v>492.545</v>
      </c>
    </row>
    <row r="12" s="1" customFormat="1" ht="12" spans="1:28">
      <c r="A12" s="4">
        <v>11</v>
      </c>
      <c r="B12" s="1" t="s">
        <v>33</v>
      </c>
      <c r="C12" s="1" t="s">
        <v>34</v>
      </c>
      <c r="D12" s="1" t="s">
        <v>632</v>
      </c>
      <c r="E12" s="1" t="s">
        <v>652</v>
      </c>
      <c r="F12" s="1" t="s">
        <v>653</v>
      </c>
      <c r="G12" s="1" t="s">
        <v>38</v>
      </c>
      <c r="H12" s="1" t="s">
        <v>39</v>
      </c>
      <c r="I12" s="4">
        <v>32</v>
      </c>
      <c r="J12" s="4">
        <v>38</v>
      </c>
      <c r="K12" s="4">
        <v>26</v>
      </c>
      <c r="L12" s="4">
        <v>39.8</v>
      </c>
      <c r="M12" s="4">
        <v>38.9</v>
      </c>
      <c r="N12" s="4">
        <v>39.8</v>
      </c>
      <c r="O12" s="4">
        <v>35</v>
      </c>
      <c r="P12" s="4">
        <v>35</v>
      </c>
      <c r="Q12" s="4">
        <v>34.8</v>
      </c>
      <c r="R12" s="4">
        <v>40</v>
      </c>
      <c r="S12" s="4">
        <v>35</v>
      </c>
      <c r="T12" s="4">
        <v>30</v>
      </c>
      <c r="U12" s="4">
        <v>32</v>
      </c>
      <c r="V12" s="4">
        <f t="shared" si="0"/>
        <v>456.3</v>
      </c>
      <c r="W12" s="4">
        <f t="shared" si="1"/>
        <v>387.855</v>
      </c>
      <c r="X12" s="4">
        <v>4.8</v>
      </c>
      <c r="Y12" s="4">
        <v>4.8</v>
      </c>
      <c r="Z12" s="4">
        <f t="shared" si="2"/>
        <v>397.455</v>
      </c>
      <c r="AA12" s="4">
        <v>110</v>
      </c>
      <c r="AB12" s="1">
        <f t="shared" si="3"/>
        <v>492.545</v>
      </c>
    </row>
    <row r="13" s="1" customFormat="1" ht="12" spans="1:28">
      <c r="A13" s="4">
        <v>12</v>
      </c>
      <c r="B13" s="1" t="s">
        <v>33</v>
      </c>
      <c r="C13" s="1" t="s">
        <v>34</v>
      </c>
      <c r="D13" s="1" t="s">
        <v>632</v>
      </c>
      <c r="E13" s="1" t="s">
        <v>654</v>
      </c>
      <c r="F13" s="1" t="s">
        <v>655</v>
      </c>
      <c r="G13" s="1" t="s">
        <v>38</v>
      </c>
      <c r="H13" s="1" t="s">
        <v>39</v>
      </c>
      <c r="I13" s="4">
        <v>32</v>
      </c>
      <c r="J13" s="4">
        <v>38</v>
      </c>
      <c r="K13" s="4">
        <v>26</v>
      </c>
      <c r="L13" s="4">
        <v>39.8</v>
      </c>
      <c r="M13" s="4">
        <v>38.9</v>
      </c>
      <c r="N13" s="4">
        <v>39.8</v>
      </c>
      <c r="O13" s="4">
        <v>35</v>
      </c>
      <c r="P13" s="4">
        <v>35</v>
      </c>
      <c r="Q13" s="4">
        <v>34.8</v>
      </c>
      <c r="R13" s="4">
        <v>40</v>
      </c>
      <c r="S13" s="4">
        <v>35</v>
      </c>
      <c r="T13" s="4">
        <v>30</v>
      </c>
      <c r="U13" s="4">
        <v>32</v>
      </c>
      <c r="V13" s="4">
        <f t="shared" si="0"/>
        <v>456.3</v>
      </c>
      <c r="W13" s="4">
        <f t="shared" si="1"/>
        <v>387.855</v>
      </c>
      <c r="X13" s="4">
        <v>4.8</v>
      </c>
      <c r="Y13" s="4">
        <v>4.8</v>
      </c>
      <c r="Z13" s="4">
        <f t="shared" si="2"/>
        <v>397.455</v>
      </c>
      <c r="AA13" s="4">
        <v>110</v>
      </c>
      <c r="AB13" s="1">
        <f t="shared" si="3"/>
        <v>492.545</v>
      </c>
    </row>
    <row r="14" s="1" customFormat="1" ht="12" spans="1:28">
      <c r="A14" s="4">
        <v>13</v>
      </c>
      <c r="B14" s="1" t="s">
        <v>33</v>
      </c>
      <c r="C14" s="1" t="s">
        <v>34</v>
      </c>
      <c r="D14" s="1" t="s">
        <v>632</v>
      </c>
      <c r="E14" s="1" t="s">
        <v>656</v>
      </c>
      <c r="F14" s="1" t="s">
        <v>657</v>
      </c>
      <c r="G14" s="1" t="s">
        <v>38</v>
      </c>
      <c r="H14" s="1" t="s">
        <v>39</v>
      </c>
      <c r="I14" s="4">
        <v>32</v>
      </c>
      <c r="J14" s="4">
        <v>38</v>
      </c>
      <c r="K14" s="4">
        <v>26</v>
      </c>
      <c r="L14" s="4">
        <v>39.8</v>
      </c>
      <c r="M14" s="4">
        <v>38.9</v>
      </c>
      <c r="N14" s="4">
        <v>39.8</v>
      </c>
      <c r="O14" s="4">
        <v>35</v>
      </c>
      <c r="P14" s="4">
        <v>35</v>
      </c>
      <c r="Q14" s="4">
        <v>34.8</v>
      </c>
      <c r="R14" s="4">
        <v>40</v>
      </c>
      <c r="S14" s="4">
        <v>35</v>
      </c>
      <c r="T14" s="4">
        <v>30</v>
      </c>
      <c r="U14" s="4">
        <v>32</v>
      </c>
      <c r="V14" s="4">
        <f t="shared" si="0"/>
        <v>456.3</v>
      </c>
      <c r="W14" s="4">
        <f t="shared" si="1"/>
        <v>387.855</v>
      </c>
      <c r="X14" s="4">
        <v>4.8</v>
      </c>
      <c r="Y14" s="4">
        <v>4.8</v>
      </c>
      <c r="Z14" s="4">
        <f t="shared" si="2"/>
        <v>397.455</v>
      </c>
      <c r="AA14" s="4">
        <v>110</v>
      </c>
      <c r="AB14" s="1">
        <f t="shared" si="3"/>
        <v>492.545</v>
      </c>
    </row>
    <row r="15" s="1" customFormat="1" ht="12" spans="1:28">
      <c r="A15" s="4">
        <v>14</v>
      </c>
      <c r="B15" s="1" t="s">
        <v>33</v>
      </c>
      <c r="C15" s="1" t="s">
        <v>34</v>
      </c>
      <c r="D15" s="1" t="s">
        <v>632</v>
      </c>
      <c r="E15" s="1" t="s">
        <v>658</v>
      </c>
      <c r="F15" s="1" t="s">
        <v>659</v>
      </c>
      <c r="G15" s="1" t="s">
        <v>38</v>
      </c>
      <c r="H15" s="1" t="s">
        <v>39</v>
      </c>
      <c r="I15" s="4">
        <v>32</v>
      </c>
      <c r="J15" s="4">
        <v>38</v>
      </c>
      <c r="K15" s="4">
        <v>26</v>
      </c>
      <c r="L15" s="4">
        <v>39.8</v>
      </c>
      <c r="M15" s="4">
        <v>38.9</v>
      </c>
      <c r="N15" s="4">
        <v>39.8</v>
      </c>
      <c r="O15" s="4">
        <v>35</v>
      </c>
      <c r="P15" s="4">
        <v>35</v>
      </c>
      <c r="Q15" s="4">
        <v>34.8</v>
      </c>
      <c r="R15" s="4">
        <v>40</v>
      </c>
      <c r="S15" s="4">
        <v>35</v>
      </c>
      <c r="T15" s="4">
        <v>30</v>
      </c>
      <c r="U15" s="4">
        <v>32</v>
      </c>
      <c r="V15" s="4">
        <f t="shared" si="0"/>
        <v>456.3</v>
      </c>
      <c r="W15" s="4">
        <f t="shared" si="1"/>
        <v>387.855</v>
      </c>
      <c r="X15" s="4">
        <v>4.8</v>
      </c>
      <c r="Y15" s="4">
        <v>4.8</v>
      </c>
      <c r="Z15" s="4">
        <f t="shared" si="2"/>
        <v>397.455</v>
      </c>
      <c r="AA15" s="4">
        <v>110</v>
      </c>
      <c r="AB15" s="1">
        <f t="shared" si="3"/>
        <v>492.545</v>
      </c>
    </row>
    <row r="16" s="1" customFormat="1" ht="12" spans="1:28">
      <c r="A16" s="4">
        <v>15</v>
      </c>
      <c r="B16" s="1" t="s">
        <v>33</v>
      </c>
      <c r="C16" s="1" t="s">
        <v>34</v>
      </c>
      <c r="D16" s="1" t="s">
        <v>632</v>
      </c>
      <c r="E16" s="1" t="s">
        <v>660</v>
      </c>
      <c r="F16" s="1" t="s">
        <v>661</v>
      </c>
      <c r="G16" s="1" t="s">
        <v>38</v>
      </c>
      <c r="H16" s="1" t="s">
        <v>39</v>
      </c>
      <c r="I16" s="4">
        <v>32</v>
      </c>
      <c r="J16" s="4">
        <v>38</v>
      </c>
      <c r="K16" s="4">
        <v>26</v>
      </c>
      <c r="L16" s="4">
        <v>39.8</v>
      </c>
      <c r="M16" s="4">
        <v>38.9</v>
      </c>
      <c r="N16" s="4">
        <v>39.8</v>
      </c>
      <c r="O16" s="4">
        <v>35</v>
      </c>
      <c r="P16" s="4">
        <v>35</v>
      </c>
      <c r="Q16" s="4">
        <v>34.8</v>
      </c>
      <c r="R16" s="4">
        <v>40</v>
      </c>
      <c r="S16" s="4">
        <v>35</v>
      </c>
      <c r="T16" s="4">
        <v>30</v>
      </c>
      <c r="U16" s="4">
        <v>32</v>
      </c>
      <c r="V16" s="4">
        <f t="shared" si="0"/>
        <v>456.3</v>
      </c>
      <c r="W16" s="4">
        <f t="shared" si="1"/>
        <v>387.855</v>
      </c>
      <c r="X16" s="4">
        <v>4.8</v>
      </c>
      <c r="Y16" s="4">
        <v>4.8</v>
      </c>
      <c r="Z16" s="4">
        <f t="shared" si="2"/>
        <v>397.455</v>
      </c>
      <c r="AA16" s="4">
        <v>110</v>
      </c>
      <c r="AB16" s="1">
        <f t="shared" si="3"/>
        <v>492.545</v>
      </c>
    </row>
    <row r="17" s="1" customFormat="1" ht="12" spans="1:28">
      <c r="A17" s="4">
        <v>16</v>
      </c>
      <c r="B17" s="1" t="s">
        <v>33</v>
      </c>
      <c r="C17" s="1" t="s">
        <v>34</v>
      </c>
      <c r="D17" s="1" t="s">
        <v>632</v>
      </c>
      <c r="E17" s="1" t="s">
        <v>662</v>
      </c>
      <c r="F17" s="1" t="s">
        <v>663</v>
      </c>
      <c r="G17" s="1" t="s">
        <v>38</v>
      </c>
      <c r="H17" s="1" t="s">
        <v>39</v>
      </c>
      <c r="I17" s="4">
        <v>32</v>
      </c>
      <c r="J17" s="4">
        <v>38</v>
      </c>
      <c r="K17" s="4">
        <v>26</v>
      </c>
      <c r="L17" s="4">
        <v>39.8</v>
      </c>
      <c r="M17" s="4">
        <v>38.9</v>
      </c>
      <c r="N17" s="4">
        <v>39.8</v>
      </c>
      <c r="O17" s="4">
        <v>35</v>
      </c>
      <c r="P17" s="4">
        <v>35</v>
      </c>
      <c r="Q17" s="4">
        <v>34.8</v>
      </c>
      <c r="R17" s="4">
        <v>40</v>
      </c>
      <c r="S17" s="4">
        <v>35</v>
      </c>
      <c r="T17" s="4">
        <v>30</v>
      </c>
      <c r="U17" s="4">
        <v>32</v>
      </c>
      <c r="V17" s="4">
        <f t="shared" si="0"/>
        <v>456.3</v>
      </c>
      <c r="W17" s="4">
        <f t="shared" si="1"/>
        <v>387.855</v>
      </c>
      <c r="X17" s="4">
        <v>4.8</v>
      </c>
      <c r="Y17" s="4">
        <v>4.8</v>
      </c>
      <c r="Z17" s="4">
        <f t="shared" si="2"/>
        <v>397.455</v>
      </c>
      <c r="AA17" s="4">
        <v>110</v>
      </c>
      <c r="AB17" s="1">
        <f t="shared" si="3"/>
        <v>492.545</v>
      </c>
    </row>
    <row r="18" s="1" customFormat="1" ht="12" spans="1:28">
      <c r="A18" s="4">
        <v>17</v>
      </c>
      <c r="B18" s="1" t="s">
        <v>33</v>
      </c>
      <c r="C18" s="1" t="s">
        <v>34</v>
      </c>
      <c r="D18" s="1" t="s">
        <v>632</v>
      </c>
      <c r="E18" s="1" t="s">
        <v>664</v>
      </c>
      <c r="F18" s="1" t="s">
        <v>665</v>
      </c>
      <c r="G18" s="1" t="s">
        <v>38</v>
      </c>
      <c r="H18" s="1" t="s">
        <v>39</v>
      </c>
      <c r="I18" s="4">
        <v>32</v>
      </c>
      <c r="J18" s="4">
        <v>38</v>
      </c>
      <c r="K18" s="4">
        <v>26</v>
      </c>
      <c r="L18" s="4">
        <v>39.8</v>
      </c>
      <c r="M18" s="4">
        <v>38.9</v>
      </c>
      <c r="N18" s="4">
        <v>39.8</v>
      </c>
      <c r="O18" s="4">
        <v>35</v>
      </c>
      <c r="P18" s="4">
        <v>35</v>
      </c>
      <c r="Q18" s="4">
        <v>34.8</v>
      </c>
      <c r="R18" s="4">
        <v>40</v>
      </c>
      <c r="S18" s="4">
        <v>35</v>
      </c>
      <c r="T18" s="4">
        <v>30</v>
      </c>
      <c r="U18" s="4">
        <v>32</v>
      </c>
      <c r="V18" s="4">
        <f t="shared" si="0"/>
        <v>456.3</v>
      </c>
      <c r="W18" s="4">
        <f t="shared" si="1"/>
        <v>387.855</v>
      </c>
      <c r="X18" s="4">
        <v>4.8</v>
      </c>
      <c r="Y18" s="4">
        <v>4.8</v>
      </c>
      <c r="Z18" s="4">
        <f t="shared" si="2"/>
        <v>397.455</v>
      </c>
      <c r="AA18" s="4">
        <v>110</v>
      </c>
      <c r="AB18" s="1">
        <f t="shared" si="3"/>
        <v>492.545</v>
      </c>
    </row>
    <row r="19" s="1" customFormat="1" ht="12" spans="1:28">
      <c r="A19" s="4">
        <v>18</v>
      </c>
      <c r="B19" s="1" t="s">
        <v>33</v>
      </c>
      <c r="C19" s="1" t="s">
        <v>34</v>
      </c>
      <c r="D19" s="1" t="s">
        <v>632</v>
      </c>
      <c r="E19" s="1" t="s">
        <v>666</v>
      </c>
      <c r="F19" s="1" t="s">
        <v>667</v>
      </c>
      <c r="G19" s="1" t="s">
        <v>38</v>
      </c>
      <c r="H19" s="1" t="s">
        <v>39</v>
      </c>
      <c r="I19" s="4">
        <v>32</v>
      </c>
      <c r="J19" s="4">
        <v>38</v>
      </c>
      <c r="K19" s="4">
        <v>26</v>
      </c>
      <c r="L19" s="4">
        <v>39.8</v>
      </c>
      <c r="M19" s="4">
        <v>38.9</v>
      </c>
      <c r="N19" s="4">
        <v>39.8</v>
      </c>
      <c r="O19" s="4">
        <v>35</v>
      </c>
      <c r="P19" s="4">
        <v>35</v>
      </c>
      <c r="Q19" s="4">
        <v>34.8</v>
      </c>
      <c r="R19" s="4">
        <v>40</v>
      </c>
      <c r="S19" s="4">
        <v>35</v>
      </c>
      <c r="T19" s="4">
        <v>30</v>
      </c>
      <c r="U19" s="4">
        <v>32</v>
      </c>
      <c r="V19" s="4">
        <f t="shared" si="0"/>
        <v>456.3</v>
      </c>
      <c r="W19" s="4">
        <f t="shared" si="1"/>
        <v>387.855</v>
      </c>
      <c r="X19" s="4">
        <v>4.8</v>
      </c>
      <c r="Y19" s="4">
        <v>4.8</v>
      </c>
      <c r="Z19" s="4">
        <f t="shared" si="2"/>
        <v>397.455</v>
      </c>
      <c r="AA19" s="4">
        <v>110</v>
      </c>
      <c r="AB19" s="1">
        <f t="shared" si="3"/>
        <v>492.545</v>
      </c>
    </row>
    <row r="20" s="1" customFormat="1" ht="12" spans="1:28">
      <c r="A20" s="4">
        <v>19</v>
      </c>
      <c r="B20" s="1" t="s">
        <v>33</v>
      </c>
      <c r="C20" s="1" t="s">
        <v>34</v>
      </c>
      <c r="D20" s="1" t="s">
        <v>632</v>
      </c>
      <c r="E20" s="1" t="s">
        <v>668</v>
      </c>
      <c r="F20" s="1" t="s">
        <v>669</v>
      </c>
      <c r="G20" s="1" t="s">
        <v>38</v>
      </c>
      <c r="H20" s="1" t="s">
        <v>39</v>
      </c>
      <c r="I20" s="4">
        <v>32</v>
      </c>
      <c r="J20" s="4">
        <v>38</v>
      </c>
      <c r="K20" s="4">
        <v>26</v>
      </c>
      <c r="L20" s="4">
        <v>39.8</v>
      </c>
      <c r="M20" s="4">
        <v>38.9</v>
      </c>
      <c r="N20" s="4">
        <v>39.8</v>
      </c>
      <c r="O20" s="4">
        <v>35</v>
      </c>
      <c r="P20" s="4">
        <v>35</v>
      </c>
      <c r="Q20" s="4">
        <v>34.8</v>
      </c>
      <c r="R20" s="4">
        <v>40</v>
      </c>
      <c r="S20" s="4">
        <v>35</v>
      </c>
      <c r="T20" s="4">
        <v>30</v>
      </c>
      <c r="U20" s="4">
        <v>32</v>
      </c>
      <c r="V20" s="4">
        <f t="shared" si="0"/>
        <v>456.3</v>
      </c>
      <c r="W20" s="4">
        <f t="shared" si="1"/>
        <v>387.855</v>
      </c>
      <c r="X20" s="4">
        <v>4.8</v>
      </c>
      <c r="Y20" s="4">
        <v>4.8</v>
      </c>
      <c r="Z20" s="4">
        <f t="shared" si="2"/>
        <v>397.455</v>
      </c>
      <c r="AA20" s="4">
        <v>110</v>
      </c>
      <c r="AB20" s="1">
        <f t="shared" si="3"/>
        <v>492.545</v>
      </c>
    </row>
    <row r="21" s="1" customFormat="1" ht="12" spans="1:28">
      <c r="A21" s="4">
        <v>20</v>
      </c>
      <c r="B21" s="1" t="s">
        <v>33</v>
      </c>
      <c r="C21" s="1" t="s">
        <v>34</v>
      </c>
      <c r="D21" s="1" t="s">
        <v>632</v>
      </c>
      <c r="E21" s="1" t="s">
        <v>670</v>
      </c>
      <c r="F21" s="1" t="s">
        <v>671</v>
      </c>
      <c r="G21" s="1" t="s">
        <v>38</v>
      </c>
      <c r="H21" s="1" t="s">
        <v>39</v>
      </c>
      <c r="I21" s="4">
        <v>32</v>
      </c>
      <c r="J21" s="4">
        <v>38</v>
      </c>
      <c r="K21" s="4">
        <v>26</v>
      </c>
      <c r="L21" s="4">
        <v>39.8</v>
      </c>
      <c r="M21" s="4">
        <v>38.9</v>
      </c>
      <c r="N21" s="4">
        <v>39.8</v>
      </c>
      <c r="O21" s="4">
        <v>35</v>
      </c>
      <c r="P21" s="4">
        <v>35</v>
      </c>
      <c r="Q21" s="4">
        <v>34.8</v>
      </c>
      <c r="R21" s="4">
        <v>40</v>
      </c>
      <c r="S21" s="4">
        <v>35</v>
      </c>
      <c r="T21" s="4">
        <v>30</v>
      </c>
      <c r="U21" s="4">
        <v>32</v>
      </c>
      <c r="V21" s="4">
        <f t="shared" si="0"/>
        <v>456.3</v>
      </c>
      <c r="W21" s="4">
        <f t="shared" si="1"/>
        <v>387.855</v>
      </c>
      <c r="X21" s="4">
        <v>4.8</v>
      </c>
      <c r="Y21" s="4">
        <v>4.8</v>
      </c>
      <c r="Z21" s="4">
        <f t="shared" si="2"/>
        <v>397.455</v>
      </c>
      <c r="AA21" s="4">
        <v>110</v>
      </c>
      <c r="AB21" s="1">
        <f t="shared" si="3"/>
        <v>492.545</v>
      </c>
    </row>
    <row r="22" s="1" customFormat="1" ht="12" spans="1:28">
      <c r="A22" s="4">
        <v>21</v>
      </c>
      <c r="B22" s="1" t="s">
        <v>33</v>
      </c>
      <c r="C22" s="1" t="s">
        <v>34</v>
      </c>
      <c r="D22" s="1" t="s">
        <v>632</v>
      </c>
      <c r="E22" s="1" t="s">
        <v>672</v>
      </c>
      <c r="F22" s="1" t="s">
        <v>673</v>
      </c>
      <c r="G22" s="1" t="s">
        <v>38</v>
      </c>
      <c r="H22" s="1" t="s">
        <v>39</v>
      </c>
      <c r="I22" s="4">
        <v>32</v>
      </c>
      <c r="J22" s="4">
        <v>38</v>
      </c>
      <c r="K22" s="4">
        <v>26</v>
      </c>
      <c r="L22" s="4">
        <v>39.8</v>
      </c>
      <c r="M22" s="4">
        <v>38.9</v>
      </c>
      <c r="N22" s="4">
        <v>39.8</v>
      </c>
      <c r="O22" s="4">
        <v>35</v>
      </c>
      <c r="P22" s="4">
        <v>35</v>
      </c>
      <c r="Q22" s="4">
        <v>34.8</v>
      </c>
      <c r="R22" s="4">
        <v>40</v>
      </c>
      <c r="S22" s="4">
        <v>35</v>
      </c>
      <c r="T22" s="4">
        <v>30</v>
      </c>
      <c r="U22" s="4">
        <v>32</v>
      </c>
      <c r="V22" s="4">
        <f t="shared" si="0"/>
        <v>456.3</v>
      </c>
      <c r="W22" s="4">
        <f t="shared" si="1"/>
        <v>387.855</v>
      </c>
      <c r="X22" s="4">
        <v>4.8</v>
      </c>
      <c r="Y22" s="4">
        <v>4.8</v>
      </c>
      <c r="Z22" s="4">
        <f t="shared" si="2"/>
        <v>397.455</v>
      </c>
      <c r="AA22" s="4">
        <v>110</v>
      </c>
      <c r="AB22" s="1">
        <f t="shared" si="3"/>
        <v>492.545</v>
      </c>
    </row>
    <row r="23" s="1" customFormat="1" ht="12" spans="1:28">
      <c r="A23" s="4">
        <v>22</v>
      </c>
      <c r="B23" s="1" t="s">
        <v>33</v>
      </c>
      <c r="C23" s="1" t="s">
        <v>34</v>
      </c>
      <c r="D23" s="1" t="s">
        <v>632</v>
      </c>
      <c r="E23" s="1" t="s">
        <v>674</v>
      </c>
      <c r="F23" s="1" t="s">
        <v>675</v>
      </c>
      <c r="G23" s="1" t="s">
        <v>38</v>
      </c>
      <c r="H23" s="1" t="s">
        <v>39</v>
      </c>
      <c r="I23" s="4">
        <v>32</v>
      </c>
      <c r="J23" s="4">
        <v>38</v>
      </c>
      <c r="K23" s="4">
        <v>26</v>
      </c>
      <c r="L23" s="4">
        <v>39.8</v>
      </c>
      <c r="M23" s="4">
        <v>38.9</v>
      </c>
      <c r="N23" s="4">
        <v>39.8</v>
      </c>
      <c r="O23" s="4">
        <v>35</v>
      </c>
      <c r="P23" s="4">
        <v>35</v>
      </c>
      <c r="Q23" s="4">
        <v>34.8</v>
      </c>
      <c r="R23" s="4">
        <v>40</v>
      </c>
      <c r="S23" s="4">
        <v>35</v>
      </c>
      <c r="T23" s="4">
        <v>30</v>
      </c>
      <c r="U23" s="4">
        <v>32</v>
      </c>
      <c r="V23" s="4">
        <f t="shared" si="0"/>
        <v>456.3</v>
      </c>
      <c r="W23" s="4">
        <f t="shared" si="1"/>
        <v>387.855</v>
      </c>
      <c r="X23" s="4">
        <v>4.8</v>
      </c>
      <c r="Y23" s="4">
        <v>4.8</v>
      </c>
      <c r="Z23" s="4">
        <f t="shared" si="2"/>
        <v>397.455</v>
      </c>
      <c r="AA23" s="4">
        <v>110</v>
      </c>
      <c r="AB23" s="1">
        <f t="shared" si="3"/>
        <v>492.545</v>
      </c>
    </row>
    <row r="24" s="1" customFormat="1" ht="12" spans="1:28">
      <c r="A24" s="4">
        <v>23</v>
      </c>
      <c r="B24" s="1" t="s">
        <v>33</v>
      </c>
      <c r="C24" s="1" t="s">
        <v>34</v>
      </c>
      <c r="D24" s="1" t="s">
        <v>632</v>
      </c>
      <c r="E24" s="1" t="s">
        <v>676</v>
      </c>
      <c r="F24" s="1" t="s">
        <v>677</v>
      </c>
      <c r="G24" s="1" t="s">
        <v>38</v>
      </c>
      <c r="H24" s="1" t="s">
        <v>39</v>
      </c>
      <c r="I24" s="4">
        <v>32</v>
      </c>
      <c r="J24" s="4">
        <v>38</v>
      </c>
      <c r="K24" s="4">
        <v>26</v>
      </c>
      <c r="L24" s="4">
        <v>39.8</v>
      </c>
      <c r="M24" s="4">
        <v>38.9</v>
      </c>
      <c r="N24" s="4">
        <v>39.8</v>
      </c>
      <c r="O24" s="4">
        <v>35</v>
      </c>
      <c r="P24" s="4">
        <v>35</v>
      </c>
      <c r="Q24" s="4">
        <v>34.8</v>
      </c>
      <c r="R24" s="4">
        <v>40</v>
      </c>
      <c r="S24" s="4">
        <v>35</v>
      </c>
      <c r="T24" s="4">
        <v>30</v>
      </c>
      <c r="U24" s="4">
        <v>32</v>
      </c>
      <c r="V24" s="4">
        <f t="shared" si="0"/>
        <v>456.3</v>
      </c>
      <c r="W24" s="4">
        <f t="shared" si="1"/>
        <v>387.855</v>
      </c>
      <c r="X24" s="4">
        <v>4.8</v>
      </c>
      <c r="Y24" s="4">
        <v>4.8</v>
      </c>
      <c r="Z24" s="4">
        <f t="shared" si="2"/>
        <v>397.455</v>
      </c>
      <c r="AA24" s="4">
        <v>110</v>
      </c>
      <c r="AB24" s="1">
        <f t="shared" si="3"/>
        <v>492.545</v>
      </c>
    </row>
    <row r="25" s="1" customFormat="1" ht="12" spans="1:28">
      <c r="A25" s="4">
        <v>24</v>
      </c>
      <c r="B25" s="1" t="s">
        <v>33</v>
      </c>
      <c r="C25" s="1" t="s">
        <v>34</v>
      </c>
      <c r="D25" s="1" t="s">
        <v>632</v>
      </c>
      <c r="E25" s="1" t="s">
        <v>678</v>
      </c>
      <c r="F25" s="1" t="s">
        <v>679</v>
      </c>
      <c r="G25" s="1" t="s">
        <v>38</v>
      </c>
      <c r="H25" s="1" t="s">
        <v>39</v>
      </c>
      <c r="I25" s="4">
        <v>32</v>
      </c>
      <c r="J25" s="4">
        <v>38</v>
      </c>
      <c r="K25" s="4">
        <v>26</v>
      </c>
      <c r="L25" s="4">
        <v>39.8</v>
      </c>
      <c r="M25" s="4">
        <v>38.9</v>
      </c>
      <c r="N25" s="4">
        <v>39.8</v>
      </c>
      <c r="O25" s="4">
        <v>35</v>
      </c>
      <c r="P25" s="4">
        <v>35</v>
      </c>
      <c r="Q25" s="4">
        <v>34.8</v>
      </c>
      <c r="R25" s="4">
        <v>40</v>
      </c>
      <c r="S25" s="4">
        <v>35</v>
      </c>
      <c r="T25" s="4">
        <v>30</v>
      </c>
      <c r="U25" s="4">
        <v>32</v>
      </c>
      <c r="V25" s="4">
        <f t="shared" si="0"/>
        <v>456.3</v>
      </c>
      <c r="W25" s="4">
        <f t="shared" si="1"/>
        <v>387.855</v>
      </c>
      <c r="X25" s="4">
        <v>4.8</v>
      </c>
      <c r="Y25" s="4">
        <v>4.8</v>
      </c>
      <c r="Z25" s="4">
        <f t="shared" si="2"/>
        <v>397.455</v>
      </c>
      <c r="AA25" s="4">
        <v>110</v>
      </c>
      <c r="AB25" s="1">
        <f t="shared" si="3"/>
        <v>492.545</v>
      </c>
    </row>
    <row r="26" s="1" customFormat="1" ht="12" spans="1:28">
      <c r="A26" s="4">
        <v>25</v>
      </c>
      <c r="B26" s="1" t="s">
        <v>33</v>
      </c>
      <c r="C26" s="1" t="s">
        <v>34</v>
      </c>
      <c r="D26" s="1" t="s">
        <v>632</v>
      </c>
      <c r="E26" s="1" t="s">
        <v>680</v>
      </c>
      <c r="F26" s="1" t="s">
        <v>681</v>
      </c>
      <c r="G26" s="1" t="s">
        <v>38</v>
      </c>
      <c r="H26" s="1" t="s">
        <v>39</v>
      </c>
      <c r="I26" s="4">
        <v>32</v>
      </c>
      <c r="J26" s="4">
        <v>38</v>
      </c>
      <c r="K26" s="4">
        <v>26</v>
      </c>
      <c r="L26" s="4">
        <v>39.8</v>
      </c>
      <c r="M26" s="4">
        <v>38.9</v>
      </c>
      <c r="N26" s="4">
        <v>39.8</v>
      </c>
      <c r="O26" s="4">
        <v>35</v>
      </c>
      <c r="P26" s="4">
        <v>35</v>
      </c>
      <c r="Q26" s="4">
        <v>34.8</v>
      </c>
      <c r="R26" s="4">
        <v>40</v>
      </c>
      <c r="S26" s="4">
        <v>35</v>
      </c>
      <c r="T26" s="4">
        <v>30</v>
      </c>
      <c r="U26" s="4">
        <v>32</v>
      </c>
      <c r="V26" s="4">
        <f t="shared" si="0"/>
        <v>456.3</v>
      </c>
      <c r="W26" s="4">
        <f t="shared" si="1"/>
        <v>387.855</v>
      </c>
      <c r="X26" s="4">
        <v>4.8</v>
      </c>
      <c r="Y26" s="4">
        <v>4.8</v>
      </c>
      <c r="Z26" s="4">
        <f t="shared" si="2"/>
        <v>397.455</v>
      </c>
      <c r="AA26" s="4">
        <v>110</v>
      </c>
      <c r="AB26" s="1">
        <f t="shared" si="3"/>
        <v>492.545</v>
      </c>
    </row>
    <row r="27" s="1" customFormat="1" ht="12" spans="1:28">
      <c r="A27" s="4">
        <v>26</v>
      </c>
      <c r="B27" s="1" t="s">
        <v>33</v>
      </c>
      <c r="C27" s="1" t="s">
        <v>34</v>
      </c>
      <c r="D27" s="1" t="s">
        <v>632</v>
      </c>
      <c r="E27" s="1" t="s">
        <v>682</v>
      </c>
      <c r="F27" s="1" t="s">
        <v>683</v>
      </c>
      <c r="G27" s="1" t="s">
        <v>38</v>
      </c>
      <c r="H27" s="1" t="s">
        <v>39</v>
      </c>
      <c r="I27" s="4">
        <v>32</v>
      </c>
      <c r="J27" s="4">
        <v>38</v>
      </c>
      <c r="K27" s="4">
        <v>26</v>
      </c>
      <c r="L27" s="4">
        <v>39.8</v>
      </c>
      <c r="M27" s="4">
        <v>38.9</v>
      </c>
      <c r="N27" s="4">
        <v>39.8</v>
      </c>
      <c r="O27" s="4">
        <v>35</v>
      </c>
      <c r="P27" s="4">
        <v>35</v>
      </c>
      <c r="Q27" s="4">
        <v>34.8</v>
      </c>
      <c r="R27" s="4">
        <v>40</v>
      </c>
      <c r="S27" s="4">
        <v>35</v>
      </c>
      <c r="T27" s="4">
        <v>30</v>
      </c>
      <c r="U27" s="4">
        <v>32</v>
      </c>
      <c r="V27" s="4">
        <f t="shared" si="0"/>
        <v>456.3</v>
      </c>
      <c r="W27" s="4">
        <f t="shared" si="1"/>
        <v>387.855</v>
      </c>
      <c r="X27" s="4">
        <v>4.8</v>
      </c>
      <c r="Y27" s="4">
        <v>4.8</v>
      </c>
      <c r="Z27" s="4">
        <f t="shared" si="2"/>
        <v>397.455</v>
      </c>
      <c r="AA27" s="4">
        <v>110</v>
      </c>
      <c r="AB27" s="1">
        <f t="shared" si="3"/>
        <v>492.545</v>
      </c>
    </row>
    <row r="28" s="1" customFormat="1" ht="12" spans="1:28">
      <c r="A28" s="4">
        <v>27</v>
      </c>
      <c r="B28" s="1" t="s">
        <v>33</v>
      </c>
      <c r="C28" s="1" t="s">
        <v>34</v>
      </c>
      <c r="D28" s="1" t="s">
        <v>632</v>
      </c>
      <c r="E28" s="1" t="s">
        <v>684</v>
      </c>
      <c r="F28" s="1" t="s">
        <v>685</v>
      </c>
      <c r="G28" s="1" t="s">
        <v>38</v>
      </c>
      <c r="H28" s="1" t="s">
        <v>39</v>
      </c>
      <c r="I28" s="4">
        <v>32</v>
      </c>
      <c r="J28" s="4">
        <v>38</v>
      </c>
      <c r="K28" s="4">
        <v>26</v>
      </c>
      <c r="L28" s="4">
        <v>39.8</v>
      </c>
      <c r="M28" s="4">
        <v>38.9</v>
      </c>
      <c r="N28" s="4">
        <v>39.8</v>
      </c>
      <c r="O28" s="4">
        <v>35</v>
      </c>
      <c r="P28" s="4">
        <v>35</v>
      </c>
      <c r="Q28" s="4">
        <v>34.8</v>
      </c>
      <c r="R28" s="4">
        <v>40</v>
      </c>
      <c r="S28" s="4">
        <v>35</v>
      </c>
      <c r="T28" s="4">
        <v>30</v>
      </c>
      <c r="U28" s="4">
        <v>32</v>
      </c>
      <c r="V28" s="4">
        <f t="shared" si="0"/>
        <v>456.3</v>
      </c>
      <c r="W28" s="4">
        <f t="shared" si="1"/>
        <v>387.855</v>
      </c>
      <c r="X28" s="4">
        <v>4.8</v>
      </c>
      <c r="Y28" s="4">
        <v>4.8</v>
      </c>
      <c r="Z28" s="4">
        <f t="shared" si="2"/>
        <v>397.455</v>
      </c>
      <c r="AA28" s="4">
        <v>110</v>
      </c>
      <c r="AB28" s="1">
        <f t="shared" si="3"/>
        <v>492.545</v>
      </c>
    </row>
    <row r="29" s="1" customFormat="1" ht="12" spans="1:28">
      <c r="A29" s="4">
        <v>28</v>
      </c>
      <c r="B29" s="1" t="s">
        <v>33</v>
      </c>
      <c r="C29" s="1" t="s">
        <v>34</v>
      </c>
      <c r="D29" s="1" t="s">
        <v>632</v>
      </c>
      <c r="E29" s="1" t="s">
        <v>686</v>
      </c>
      <c r="F29" s="1" t="s">
        <v>687</v>
      </c>
      <c r="G29" s="1" t="s">
        <v>38</v>
      </c>
      <c r="H29" s="1" t="s">
        <v>39</v>
      </c>
      <c r="I29" s="4">
        <v>32</v>
      </c>
      <c r="J29" s="4">
        <v>38</v>
      </c>
      <c r="K29" s="4">
        <v>26</v>
      </c>
      <c r="L29" s="4">
        <v>39.8</v>
      </c>
      <c r="M29" s="4">
        <v>38.9</v>
      </c>
      <c r="N29" s="4">
        <v>39.8</v>
      </c>
      <c r="O29" s="4">
        <v>35</v>
      </c>
      <c r="P29" s="4">
        <v>35</v>
      </c>
      <c r="Q29" s="4">
        <v>34.8</v>
      </c>
      <c r="R29" s="4">
        <v>40</v>
      </c>
      <c r="S29" s="4">
        <v>35</v>
      </c>
      <c r="T29" s="4">
        <v>30</v>
      </c>
      <c r="U29" s="4">
        <v>32</v>
      </c>
      <c r="V29" s="4">
        <f t="shared" si="0"/>
        <v>456.3</v>
      </c>
      <c r="W29" s="4">
        <f t="shared" si="1"/>
        <v>387.855</v>
      </c>
      <c r="X29" s="4">
        <v>4.8</v>
      </c>
      <c r="Y29" s="4">
        <v>4.8</v>
      </c>
      <c r="Z29" s="4">
        <f t="shared" si="2"/>
        <v>397.455</v>
      </c>
      <c r="AA29" s="4">
        <v>110</v>
      </c>
      <c r="AB29" s="1">
        <f t="shared" si="3"/>
        <v>492.545</v>
      </c>
    </row>
    <row r="30" s="1" customFormat="1" ht="12" spans="1:28">
      <c r="A30" s="4">
        <v>29</v>
      </c>
      <c r="B30" s="1" t="s">
        <v>33</v>
      </c>
      <c r="C30" s="1" t="s">
        <v>34</v>
      </c>
      <c r="D30" s="1" t="s">
        <v>632</v>
      </c>
      <c r="E30" s="1" t="s">
        <v>688</v>
      </c>
      <c r="F30" s="1" t="s">
        <v>689</v>
      </c>
      <c r="G30" s="1" t="s">
        <v>38</v>
      </c>
      <c r="H30" s="1" t="s">
        <v>39</v>
      </c>
      <c r="I30" s="4">
        <v>32</v>
      </c>
      <c r="J30" s="4">
        <v>38</v>
      </c>
      <c r="K30" s="4">
        <v>26</v>
      </c>
      <c r="L30" s="4">
        <v>39.8</v>
      </c>
      <c r="M30" s="4">
        <v>38.9</v>
      </c>
      <c r="N30" s="4">
        <v>39.8</v>
      </c>
      <c r="O30" s="4">
        <v>35</v>
      </c>
      <c r="P30" s="4">
        <v>35</v>
      </c>
      <c r="Q30" s="4">
        <v>34.8</v>
      </c>
      <c r="R30" s="4">
        <v>40</v>
      </c>
      <c r="S30" s="4">
        <v>35</v>
      </c>
      <c r="T30" s="4">
        <v>30</v>
      </c>
      <c r="U30" s="4">
        <v>32</v>
      </c>
      <c r="V30" s="4">
        <f t="shared" si="0"/>
        <v>456.3</v>
      </c>
      <c r="W30" s="4">
        <f t="shared" si="1"/>
        <v>387.855</v>
      </c>
      <c r="X30" s="4">
        <v>4.8</v>
      </c>
      <c r="Y30" s="4">
        <v>4.8</v>
      </c>
      <c r="Z30" s="4">
        <f t="shared" si="2"/>
        <v>397.455</v>
      </c>
      <c r="AA30" s="4">
        <v>110</v>
      </c>
      <c r="AB30" s="1">
        <f t="shared" si="3"/>
        <v>492.545</v>
      </c>
    </row>
    <row r="31" s="1" customFormat="1" ht="12" spans="1:28">
      <c r="A31" s="4">
        <v>30</v>
      </c>
      <c r="B31" s="1" t="s">
        <v>33</v>
      </c>
      <c r="C31" s="1" t="s">
        <v>34</v>
      </c>
      <c r="D31" s="1" t="s">
        <v>632</v>
      </c>
      <c r="E31" s="1" t="s">
        <v>690</v>
      </c>
      <c r="F31" s="1" t="s">
        <v>691</v>
      </c>
      <c r="G31" s="1" t="s">
        <v>38</v>
      </c>
      <c r="H31" s="1" t="s">
        <v>39</v>
      </c>
      <c r="I31" s="4">
        <v>32</v>
      </c>
      <c r="J31" s="4">
        <v>38</v>
      </c>
      <c r="K31" s="4">
        <v>26</v>
      </c>
      <c r="L31" s="4">
        <v>39.8</v>
      </c>
      <c r="M31" s="4">
        <v>38.9</v>
      </c>
      <c r="N31" s="4">
        <v>39.8</v>
      </c>
      <c r="O31" s="4">
        <v>35</v>
      </c>
      <c r="P31" s="4">
        <v>35</v>
      </c>
      <c r="Q31" s="4">
        <v>34.8</v>
      </c>
      <c r="R31" s="4">
        <v>40</v>
      </c>
      <c r="S31" s="4">
        <v>35</v>
      </c>
      <c r="T31" s="4">
        <v>30</v>
      </c>
      <c r="U31" s="4">
        <v>32</v>
      </c>
      <c r="V31" s="4">
        <f t="shared" si="0"/>
        <v>456.3</v>
      </c>
      <c r="W31" s="4">
        <f t="shared" si="1"/>
        <v>387.855</v>
      </c>
      <c r="X31" s="4">
        <v>4.8</v>
      </c>
      <c r="Y31" s="4">
        <v>4.8</v>
      </c>
      <c r="Z31" s="4">
        <f t="shared" si="2"/>
        <v>397.455</v>
      </c>
      <c r="AA31" s="4">
        <v>110</v>
      </c>
      <c r="AB31" s="1">
        <f t="shared" si="3"/>
        <v>492.545</v>
      </c>
    </row>
    <row r="32" s="1" customFormat="1" ht="12" spans="1:28">
      <c r="A32" s="4">
        <v>31</v>
      </c>
      <c r="B32" s="1" t="s">
        <v>33</v>
      </c>
      <c r="C32" s="1" t="s">
        <v>34</v>
      </c>
      <c r="D32" s="1" t="s">
        <v>632</v>
      </c>
      <c r="E32" s="1" t="s">
        <v>692</v>
      </c>
      <c r="F32" s="1" t="s">
        <v>693</v>
      </c>
      <c r="G32" s="1" t="s">
        <v>38</v>
      </c>
      <c r="H32" s="1" t="s">
        <v>39</v>
      </c>
      <c r="I32" s="4">
        <v>32</v>
      </c>
      <c r="J32" s="4">
        <v>38</v>
      </c>
      <c r="K32" s="4">
        <v>26</v>
      </c>
      <c r="L32" s="4">
        <v>39.8</v>
      </c>
      <c r="M32" s="4">
        <v>38.9</v>
      </c>
      <c r="N32" s="4">
        <v>39.8</v>
      </c>
      <c r="O32" s="4">
        <v>35</v>
      </c>
      <c r="P32" s="4">
        <v>35</v>
      </c>
      <c r="Q32" s="4">
        <v>34.8</v>
      </c>
      <c r="R32" s="4">
        <v>40</v>
      </c>
      <c r="S32" s="4">
        <v>35</v>
      </c>
      <c r="T32" s="4">
        <v>30</v>
      </c>
      <c r="U32" s="4">
        <v>32</v>
      </c>
      <c r="V32" s="4">
        <f t="shared" si="0"/>
        <v>456.3</v>
      </c>
      <c r="W32" s="4">
        <f t="shared" si="1"/>
        <v>387.855</v>
      </c>
      <c r="X32" s="4">
        <v>4.8</v>
      </c>
      <c r="Y32" s="4">
        <v>4.8</v>
      </c>
      <c r="Z32" s="4">
        <f t="shared" si="2"/>
        <v>397.455</v>
      </c>
      <c r="AA32" s="4">
        <v>110</v>
      </c>
      <c r="AB32" s="1">
        <f t="shared" si="3"/>
        <v>492.545</v>
      </c>
    </row>
    <row r="33" s="1" customFormat="1" ht="12" spans="1:28">
      <c r="A33" s="4">
        <v>32</v>
      </c>
      <c r="B33" s="1" t="s">
        <v>33</v>
      </c>
      <c r="C33" s="1" t="s">
        <v>34</v>
      </c>
      <c r="D33" s="1" t="s">
        <v>632</v>
      </c>
      <c r="E33" s="1" t="s">
        <v>694</v>
      </c>
      <c r="F33" s="1" t="s">
        <v>695</v>
      </c>
      <c r="G33" s="1" t="s">
        <v>38</v>
      </c>
      <c r="H33" s="1" t="s">
        <v>39</v>
      </c>
      <c r="I33" s="4">
        <v>32</v>
      </c>
      <c r="J33" s="4">
        <v>38</v>
      </c>
      <c r="K33" s="4">
        <v>26</v>
      </c>
      <c r="L33" s="4">
        <v>39.8</v>
      </c>
      <c r="M33" s="4">
        <v>38.9</v>
      </c>
      <c r="N33" s="4">
        <v>39.8</v>
      </c>
      <c r="O33" s="4">
        <v>35</v>
      </c>
      <c r="P33" s="4">
        <v>35</v>
      </c>
      <c r="Q33" s="4">
        <v>34.8</v>
      </c>
      <c r="R33" s="4">
        <v>40</v>
      </c>
      <c r="S33" s="4">
        <v>35</v>
      </c>
      <c r="T33" s="4">
        <v>30</v>
      </c>
      <c r="U33" s="4">
        <v>32</v>
      </c>
      <c r="V33" s="4">
        <f t="shared" si="0"/>
        <v>456.3</v>
      </c>
      <c r="W33" s="4">
        <f t="shared" si="1"/>
        <v>387.855</v>
      </c>
      <c r="X33" s="4">
        <v>4.8</v>
      </c>
      <c r="Y33" s="4">
        <v>4.8</v>
      </c>
      <c r="Z33" s="4">
        <f t="shared" si="2"/>
        <v>397.455</v>
      </c>
      <c r="AA33" s="4">
        <v>110</v>
      </c>
      <c r="AB33" s="1">
        <f t="shared" si="3"/>
        <v>492.545</v>
      </c>
    </row>
    <row r="34" s="1" customFormat="1" ht="12" spans="1:28">
      <c r="A34" s="4">
        <v>33</v>
      </c>
      <c r="B34" s="1" t="s">
        <v>33</v>
      </c>
      <c r="C34" s="1" t="s">
        <v>34</v>
      </c>
      <c r="D34" s="1" t="s">
        <v>632</v>
      </c>
      <c r="E34" s="1" t="s">
        <v>696</v>
      </c>
      <c r="F34" s="1" t="s">
        <v>697</v>
      </c>
      <c r="G34" s="1" t="s">
        <v>38</v>
      </c>
      <c r="H34" s="1" t="s">
        <v>39</v>
      </c>
      <c r="I34" s="4">
        <v>32</v>
      </c>
      <c r="J34" s="4">
        <v>38</v>
      </c>
      <c r="K34" s="4">
        <v>26</v>
      </c>
      <c r="L34" s="4">
        <v>39.8</v>
      </c>
      <c r="M34" s="4">
        <v>38.9</v>
      </c>
      <c r="N34" s="4">
        <v>39.8</v>
      </c>
      <c r="O34" s="4">
        <v>35</v>
      </c>
      <c r="P34" s="4">
        <v>35</v>
      </c>
      <c r="Q34" s="4">
        <v>34.8</v>
      </c>
      <c r="R34" s="4">
        <v>40</v>
      </c>
      <c r="S34" s="4">
        <v>35</v>
      </c>
      <c r="T34" s="4">
        <v>30</v>
      </c>
      <c r="U34" s="4">
        <v>32</v>
      </c>
      <c r="V34" s="4">
        <f t="shared" si="0"/>
        <v>456.3</v>
      </c>
      <c r="W34" s="4">
        <f t="shared" si="1"/>
        <v>387.855</v>
      </c>
      <c r="X34" s="4">
        <v>4.8</v>
      </c>
      <c r="Y34" s="4">
        <v>4.8</v>
      </c>
      <c r="Z34" s="4">
        <f t="shared" si="2"/>
        <v>397.455</v>
      </c>
      <c r="AA34" s="4">
        <v>110</v>
      </c>
      <c r="AB34" s="1">
        <f t="shared" si="3"/>
        <v>492.545</v>
      </c>
    </row>
    <row r="35" s="1" customFormat="1" ht="12" spans="1:28">
      <c r="A35" s="4">
        <v>34</v>
      </c>
      <c r="B35" s="1" t="s">
        <v>33</v>
      </c>
      <c r="C35" s="1" t="s">
        <v>34</v>
      </c>
      <c r="D35" s="1" t="s">
        <v>632</v>
      </c>
      <c r="E35" s="1" t="s">
        <v>698</v>
      </c>
      <c r="F35" s="1" t="s">
        <v>699</v>
      </c>
      <c r="G35" s="1" t="s">
        <v>38</v>
      </c>
      <c r="H35" s="1" t="s">
        <v>39</v>
      </c>
      <c r="I35" s="4">
        <v>32</v>
      </c>
      <c r="J35" s="4">
        <v>38</v>
      </c>
      <c r="K35" s="4">
        <v>26</v>
      </c>
      <c r="L35" s="4">
        <v>39.8</v>
      </c>
      <c r="M35" s="4">
        <v>38.9</v>
      </c>
      <c r="N35" s="4">
        <v>39.8</v>
      </c>
      <c r="O35" s="4">
        <v>35</v>
      </c>
      <c r="P35" s="4">
        <v>35</v>
      </c>
      <c r="Q35" s="4">
        <v>34.8</v>
      </c>
      <c r="R35" s="4">
        <v>40</v>
      </c>
      <c r="S35" s="4">
        <v>35</v>
      </c>
      <c r="T35" s="4">
        <v>30</v>
      </c>
      <c r="U35" s="4">
        <v>32</v>
      </c>
      <c r="V35" s="4">
        <f t="shared" ref="V35:V72" si="4">SUM(I35:U35)</f>
        <v>456.3</v>
      </c>
      <c r="W35" s="4">
        <f t="shared" ref="W35:W72" si="5">V35*0.85</f>
        <v>387.855</v>
      </c>
      <c r="X35" s="4">
        <v>4.8</v>
      </c>
      <c r="Y35" s="4">
        <v>4.8</v>
      </c>
      <c r="Z35" s="4">
        <f t="shared" ref="Z35:Z72" si="6">W35+X35+Y35</f>
        <v>397.455</v>
      </c>
      <c r="AA35" s="4">
        <v>110</v>
      </c>
      <c r="AB35" s="1">
        <f t="shared" ref="AB35:AB72" si="7">G35-Z35-AA35</f>
        <v>492.545</v>
      </c>
    </row>
    <row r="36" s="1" customFormat="1" ht="12" spans="1:28">
      <c r="A36" s="4">
        <v>35</v>
      </c>
      <c r="B36" s="1" t="s">
        <v>33</v>
      </c>
      <c r="C36" s="1" t="s">
        <v>34</v>
      </c>
      <c r="D36" s="1" t="s">
        <v>632</v>
      </c>
      <c r="E36" s="1" t="s">
        <v>700</v>
      </c>
      <c r="F36" s="1" t="s">
        <v>701</v>
      </c>
      <c r="G36" s="1" t="s">
        <v>38</v>
      </c>
      <c r="H36" s="1" t="s">
        <v>39</v>
      </c>
      <c r="I36" s="4">
        <v>32</v>
      </c>
      <c r="J36" s="4">
        <v>38</v>
      </c>
      <c r="K36" s="4">
        <v>26</v>
      </c>
      <c r="L36" s="4">
        <v>39.8</v>
      </c>
      <c r="M36" s="4">
        <v>38.9</v>
      </c>
      <c r="N36" s="4">
        <v>39.8</v>
      </c>
      <c r="O36" s="4">
        <v>35</v>
      </c>
      <c r="P36" s="4">
        <v>35</v>
      </c>
      <c r="Q36" s="4">
        <v>34.8</v>
      </c>
      <c r="R36" s="4">
        <v>40</v>
      </c>
      <c r="S36" s="4">
        <v>35</v>
      </c>
      <c r="T36" s="4">
        <v>30</v>
      </c>
      <c r="U36" s="4">
        <v>32</v>
      </c>
      <c r="V36" s="4">
        <f t="shared" si="4"/>
        <v>456.3</v>
      </c>
      <c r="W36" s="4">
        <f t="shared" si="5"/>
        <v>387.855</v>
      </c>
      <c r="X36" s="4">
        <v>4.8</v>
      </c>
      <c r="Y36" s="4">
        <v>4.8</v>
      </c>
      <c r="Z36" s="4">
        <f t="shared" si="6"/>
        <v>397.455</v>
      </c>
      <c r="AA36" s="4">
        <v>110</v>
      </c>
      <c r="AB36" s="1">
        <f t="shared" si="7"/>
        <v>492.545</v>
      </c>
    </row>
    <row r="37" s="1" customFormat="1" ht="12" spans="1:28">
      <c r="A37" s="4">
        <v>36</v>
      </c>
      <c r="B37" s="1" t="s">
        <v>33</v>
      </c>
      <c r="C37" s="1" t="s">
        <v>34</v>
      </c>
      <c r="D37" s="1" t="s">
        <v>632</v>
      </c>
      <c r="E37" s="1" t="s">
        <v>702</v>
      </c>
      <c r="F37" s="1" t="s">
        <v>703</v>
      </c>
      <c r="G37" s="1" t="s">
        <v>38</v>
      </c>
      <c r="H37" s="1" t="s">
        <v>39</v>
      </c>
      <c r="I37" s="4">
        <v>32</v>
      </c>
      <c r="J37" s="4">
        <v>38</v>
      </c>
      <c r="K37" s="4">
        <v>26</v>
      </c>
      <c r="L37" s="4">
        <v>39.8</v>
      </c>
      <c r="M37" s="4">
        <v>38.9</v>
      </c>
      <c r="N37" s="4">
        <v>39.8</v>
      </c>
      <c r="O37" s="4">
        <v>35</v>
      </c>
      <c r="P37" s="4">
        <v>35</v>
      </c>
      <c r="Q37" s="4">
        <v>34.8</v>
      </c>
      <c r="R37" s="4">
        <v>40</v>
      </c>
      <c r="S37" s="4">
        <v>35</v>
      </c>
      <c r="T37" s="4">
        <v>30</v>
      </c>
      <c r="U37" s="4">
        <v>32</v>
      </c>
      <c r="V37" s="4">
        <f t="shared" si="4"/>
        <v>456.3</v>
      </c>
      <c r="W37" s="4">
        <f t="shared" si="5"/>
        <v>387.855</v>
      </c>
      <c r="X37" s="4">
        <v>4.8</v>
      </c>
      <c r="Y37" s="4">
        <v>4.8</v>
      </c>
      <c r="Z37" s="4">
        <f t="shared" si="6"/>
        <v>397.455</v>
      </c>
      <c r="AA37" s="4">
        <v>110</v>
      </c>
      <c r="AB37" s="1">
        <f t="shared" si="7"/>
        <v>492.545</v>
      </c>
    </row>
    <row r="38" s="1" customFormat="1" ht="12" spans="1:28">
      <c r="A38" s="4">
        <v>37</v>
      </c>
      <c r="B38" s="1" t="s">
        <v>33</v>
      </c>
      <c r="C38" s="1" t="s">
        <v>34</v>
      </c>
      <c r="D38" s="1" t="s">
        <v>704</v>
      </c>
      <c r="E38" s="1" t="s">
        <v>705</v>
      </c>
      <c r="F38" s="1" t="s">
        <v>706</v>
      </c>
      <c r="G38" s="1" t="s">
        <v>38</v>
      </c>
      <c r="H38" s="1" t="s">
        <v>39</v>
      </c>
      <c r="I38" s="4">
        <v>32</v>
      </c>
      <c r="J38" s="4">
        <v>38</v>
      </c>
      <c r="K38" s="4">
        <v>26</v>
      </c>
      <c r="L38" s="4">
        <v>39.8</v>
      </c>
      <c r="M38" s="4">
        <v>38.9</v>
      </c>
      <c r="N38" s="4">
        <v>39.8</v>
      </c>
      <c r="O38" s="4">
        <v>35</v>
      </c>
      <c r="P38" s="4">
        <v>35</v>
      </c>
      <c r="Q38" s="4">
        <v>34.8</v>
      </c>
      <c r="R38" s="4">
        <v>40</v>
      </c>
      <c r="S38" s="4">
        <v>35</v>
      </c>
      <c r="T38" s="4">
        <v>30</v>
      </c>
      <c r="U38" s="4">
        <v>32</v>
      </c>
      <c r="V38" s="4">
        <f t="shared" si="4"/>
        <v>456.3</v>
      </c>
      <c r="W38" s="4">
        <f t="shared" si="5"/>
        <v>387.855</v>
      </c>
      <c r="X38" s="4">
        <v>4.8</v>
      </c>
      <c r="Y38" s="4">
        <v>4.8</v>
      </c>
      <c r="Z38" s="4">
        <f t="shared" si="6"/>
        <v>397.455</v>
      </c>
      <c r="AA38" s="4">
        <v>110</v>
      </c>
      <c r="AB38" s="1">
        <f t="shared" si="7"/>
        <v>492.545</v>
      </c>
    </row>
    <row r="39" s="1" customFormat="1" ht="12" spans="1:28">
      <c r="A39" s="4">
        <v>38</v>
      </c>
      <c r="B39" s="1" t="s">
        <v>33</v>
      </c>
      <c r="C39" s="1" t="s">
        <v>34</v>
      </c>
      <c r="D39" s="1" t="s">
        <v>704</v>
      </c>
      <c r="E39" s="1" t="s">
        <v>707</v>
      </c>
      <c r="F39" s="1" t="s">
        <v>708</v>
      </c>
      <c r="G39" s="1" t="s">
        <v>38</v>
      </c>
      <c r="H39" s="1" t="s">
        <v>39</v>
      </c>
      <c r="I39" s="4">
        <v>32</v>
      </c>
      <c r="J39" s="4">
        <v>38</v>
      </c>
      <c r="K39" s="4">
        <v>26</v>
      </c>
      <c r="L39" s="4">
        <v>39.8</v>
      </c>
      <c r="M39" s="4">
        <v>38.9</v>
      </c>
      <c r="N39" s="4">
        <v>39.8</v>
      </c>
      <c r="O39" s="4">
        <v>35</v>
      </c>
      <c r="P39" s="4">
        <v>35</v>
      </c>
      <c r="Q39" s="4">
        <v>34.8</v>
      </c>
      <c r="R39" s="4">
        <v>40</v>
      </c>
      <c r="S39" s="4">
        <v>35</v>
      </c>
      <c r="T39" s="4">
        <v>30</v>
      </c>
      <c r="U39" s="4">
        <v>32</v>
      </c>
      <c r="V39" s="4">
        <f t="shared" si="4"/>
        <v>456.3</v>
      </c>
      <c r="W39" s="4">
        <f t="shared" si="5"/>
        <v>387.855</v>
      </c>
      <c r="X39" s="4">
        <v>4.8</v>
      </c>
      <c r="Y39" s="4">
        <v>4.8</v>
      </c>
      <c r="Z39" s="4">
        <f t="shared" si="6"/>
        <v>397.455</v>
      </c>
      <c r="AA39" s="4">
        <v>110</v>
      </c>
      <c r="AB39" s="1">
        <f t="shared" si="7"/>
        <v>492.545</v>
      </c>
    </row>
    <row r="40" s="1" customFormat="1" ht="12" spans="1:28">
      <c r="A40" s="4">
        <v>39</v>
      </c>
      <c r="B40" s="1" t="s">
        <v>33</v>
      </c>
      <c r="C40" s="1" t="s">
        <v>34</v>
      </c>
      <c r="D40" s="1" t="s">
        <v>704</v>
      </c>
      <c r="E40" s="1" t="s">
        <v>709</v>
      </c>
      <c r="F40" s="1" t="s">
        <v>710</v>
      </c>
      <c r="G40" s="1" t="s">
        <v>38</v>
      </c>
      <c r="H40" s="1" t="s">
        <v>39</v>
      </c>
      <c r="I40" s="4">
        <v>32</v>
      </c>
      <c r="J40" s="4">
        <v>38</v>
      </c>
      <c r="K40" s="4">
        <v>26</v>
      </c>
      <c r="L40" s="4">
        <v>39.8</v>
      </c>
      <c r="M40" s="4">
        <v>38.9</v>
      </c>
      <c r="N40" s="4">
        <v>39.8</v>
      </c>
      <c r="O40" s="4">
        <v>35</v>
      </c>
      <c r="P40" s="4">
        <v>35</v>
      </c>
      <c r="Q40" s="4">
        <v>34.8</v>
      </c>
      <c r="R40" s="4">
        <v>40</v>
      </c>
      <c r="S40" s="4">
        <v>35</v>
      </c>
      <c r="T40" s="4">
        <v>30</v>
      </c>
      <c r="U40" s="4">
        <v>32</v>
      </c>
      <c r="V40" s="4">
        <f t="shared" si="4"/>
        <v>456.3</v>
      </c>
      <c r="W40" s="4">
        <f t="shared" si="5"/>
        <v>387.855</v>
      </c>
      <c r="X40" s="4">
        <v>4.8</v>
      </c>
      <c r="Y40" s="4">
        <v>4.8</v>
      </c>
      <c r="Z40" s="4">
        <f t="shared" si="6"/>
        <v>397.455</v>
      </c>
      <c r="AA40" s="4">
        <v>110</v>
      </c>
      <c r="AB40" s="1">
        <f t="shared" si="7"/>
        <v>492.545</v>
      </c>
    </row>
    <row r="41" s="1" customFormat="1" ht="12" spans="1:28">
      <c r="A41" s="4">
        <v>40</v>
      </c>
      <c r="B41" s="1" t="s">
        <v>33</v>
      </c>
      <c r="C41" s="1" t="s">
        <v>34</v>
      </c>
      <c r="D41" s="1" t="s">
        <v>704</v>
      </c>
      <c r="E41" s="1" t="s">
        <v>711</v>
      </c>
      <c r="F41" s="1" t="s">
        <v>712</v>
      </c>
      <c r="G41" s="1" t="s">
        <v>38</v>
      </c>
      <c r="H41" s="1" t="s">
        <v>39</v>
      </c>
      <c r="I41" s="4">
        <v>32</v>
      </c>
      <c r="J41" s="4">
        <v>38</v>
      </c>
      <c r="K41" s="4">
        <v>26</v>
      </c>
      <c r="L41" s="4">
        <v>39.8</v>
      </c>
      <c r="M41" s="4">
        <v>38.9</v>
      </c>
      <c r="N41" s="4">
        <v>39.8</v>
      </c>
      <c r="O41" s="4">
        <v>35</v>
      </c>
      <c r="P41" s="4">
        <v>35</v>
      </c>
      <c r="Q41" s="4">
        <v>34.8</v>
      </c>
      <c r="R41" s="4">
        <v>40</v>
      </c>
      <c r="S41" s="4">
        <v>35</v>
      </c>
      <c r="T41" s="4">
        <v>30</v>
      </c>
      <c r="U41" s="4">
        <v>32</v>
      </c>
      <c r="V41" s="4">
        <f t="shared" si="4"/>
        <v>456.3</v>
      </c>
      <c r="W41" s="4">
        <f t="shared" si="5"/>
        <v>387.855</v>
      </c>
      <c r="X41" s="4">
        <v>4.8</v>
      </c>
      <c r="Y41" s="4">
        <v>4.8</v>
      </c>
      <c r="Z41" s="4">
        <f t="shared" si="6"/>
        <v>397.455</v>
      </c>
      <c r="AA41" s="4">
        <v>110</v>
      </c>
      <c r="AB41" s="1">
        <f t="shared" si="7"/>
        <v>492.545</v>
      </c>
    </row>
    <row r="42" s="1" customFormat="1" ht="12" spans="1:28">
      <c r="A42" s="4">
        <v>41</v>
      </c>
      <c r="B42" s="1" t="s">
        <v>33</v>
      </c>
      <c r="C42" s="1" t="s">
        <v>34</v>
      </c>
      <c r="D42" s="1" t="s">
        <v>704</v>
      </c>
      <c r="E42" s="1" t="s">
        <v>713</v>
      </c>
      <c r="F42" s="1" t="s">
        <v>714</v>
      </c>
      <c r="G42" s="1" t="s">
        <v>38</v>
      </c>
      <c r="H42" s="1" t="s">
        <v>39</v>
      </c>
      <c r="I42" s="4">
        <v>32</v>
      </c>
      <c r="J42" s="4">
        <v>38</v>
      </c>
      <c r="K42" s="4">
        <v>26</v>
      </c>
      <c r="L42" s="4">
        <v>39.8</v>
      </c>
      <c r="M42" s="4">
        <v>38.9</v>
      </c>
      <c r="N42" s="4">
        <v>39.8</v>
      </c>
      <c r="O42" s="4">
        <v>35</v>
      </c>
      <c r="P42" s="4">
        <v>35</v>
      </c>
      <c r="Q42" s="4">
        <v>34.8</v>
      </c>
      <c r="R42" s="4">
        <v>40</v>
      </c>
      <c r="S42" s="4">
        <v>35</v>
      </c>
      <c r="T42" s="4">
        <v>30</v>
      </c>
      <c r="U42" s="4">
        <v>32</v>
      </c>
      <c r="V42" s="4">
        <f t="shared" si="4"/>
        <v>456.3</v>
      </c>
      <c r="W42" s="4">
        <f t="shared" si="5"/>
        <v>387.855</v>
      </c>
      <c r="X42" s="4">
        <v>4.8</v>
      </c>
      <c r="Y42" s="4">
        <v>4.8</v>
      </c>
      <c r="Z42" s="4">
        <f t="shared" si="6"/>
        <v>397.455</v>
      </c>
      <c r="AA42" s="4">
        <v>110</v>
      </c>
      <c r="AB42" s="1">
        <f t="shared" si="7"/>
        <v>492.545</v>
      </c>
    </row>
    <row r="43" s="1" customFormat="1" ht="12" spans="1:28">
      <c r="A43" s="4">
        <v>42</v>
      </c>
      <c r="B43" s="1" t="s">
        <v>33</v>
      </c>
      <c r="C43" s="1" t="s">
        <v>34</v>
      </c>
      <c r="D43" s="1" t="s">
        <v>704</v>
      </c>
      <c r="E43" s="1" t="s">
        <v>715</v>
      </c>
      <c r="F43" s="1" t="s">
        <v>716</v>
      </c>
      <c r="G43" s="1" t="s">
        <v>38</v>
      </c>
      <c r="H43" s="1" t="s">
        <v>39</v>
      </c>
      <c r="I43" s="4">
        <v>32</v>
      </c>
      <c r="J43" s="4">
        <v>38</v>
      </c>
      <c r="K43" s="4">
        <v>26</v>
      </c>
      <c r="L43" s="4">
        <v>39.8</v>
      </c>
      <c r="M43" s="4">
        <v>38.9</v>
      </c>
      <c r="N43" s="4">
        <v>39.8</v>
      </c>
      <c r="O43" s="4">
        <v>35</v>
      </c>
      <c r="P43" s="4">
        <v>35</v>
      </c>
      <c r="Q43" s="4">
        <v>34.8</v>
      </c>
      <c r="R43" s="4">
        <v>40</v>
      </c>
      <c r="S43" s="4">
        <v>35</v>
      </c>
      <c r="T43" s="4">
        <v>30</v>
      </c>
      <c r="U43" s="4">
        <v>32</v>
      </c>
      <c r="V43" s="4">
        <f t="shared" si="4"/>
        <v>456.3</v>
      </c>
      <c r="W43" s="4">
        <f t="shared" si="5"/>
        <v>387.855</v>
      </c>
      <c r="X43" s="4">
        <v>4.8</v>
      </c>
      <c r="Y43" s="4">
        <v>4.8</v>
      </c>
      <c r="Z43" s="4">
        <f t="shared" si="6"/>
        <v>397.455</v>
      </c>
      <c r="AA43" s="4">
        <v>110</v>
      </c>
      <c r="AB43" s="1">
        <f t="shared" si="7"/>
        <v>492.545</v>
      </c>
    </row>
    <row r="44" s="1" customFormat="1" ht="12" spans="1:28">
      <c r="A44" s="4">
        <v>43</v>
      </c>
      <c r="B44" s="1" t="s">
        <v>33</v>
      </c>
      <c r="C44" s="1" t="s">
        <v>34</v>
      </c>
      <c r="D44" s="1" t="s">
        <v>704</v>
      </c>
      <c r="E44" s="1" t="s">
        <v>717</v>
      </c>
      <c r="F44" s="1" t="s">
        <v>718</v>
      </c>
      <c r="G44" s="1" t="s">
        <v>38</v>
      </c>
      <c r="H44" s="1" t="s">
        <v>39</v>
      </c>
      <c r="I44" s="4">
        <v>32</v>
      </c>
      <c r="J44" s="4">
        <v>38</v>
      </c>
      <c r="K44" s="4">
        <v>26</v>
      </c>
      <c r="L44" s="4">
        <v>39.8</v>
      </c>
      <c r="M44" s="4">
        <v>38.9</v>
      </c>
      <c r="N44" s="4">
        <v>39.8</v>
      </c>
      <c r="O44" s="4">
        <v>35</v>
      </c>
      <c r="P44" s="4">
        <v>35</v>
      </c>
      <c r="Q44" s="4">
        <v>34.8</v>
      </c>
      <c r="R44" s="4">
        <v>40</v>
      </c>
      <c r="S44" s="4">
        <v>35</v>
      </c>
      <c r="T44" s="4">
        <v>30</v>
      </c>
      <c r="U44" s="4">
        <v>32</v>
      </c>
      <c r="V44" s="4">
        <f t="shared" si="4"/>
        <v>456.3</v>
      </c>
      <c r="W44" s="4">
        <f t="shared" si="5"/>
        <v>387.855</v>
      </c>
      <c r="X44" s="4">
        <v>4.8</v>
      </c>
      <c r="Y44" s="4">
        <v>4.8</v>
      </c>
      <c r="Z44" s="4">
        <f t="shared" si="6"/>
        <v>397.455</v>
      </c>
      <c r="AA44" s="4">
        <v>110</v>
      </c>
      <c r="AB44" s="1">
        <f t="shared" si="7"/>
        <v>492.545</v>
      </c>
    </row>
    <row r="45" s="1" customFormat="1" ht="12" spans="1:28">
      <c r="A45" s="4">
        <v>44</v>
      </c>
      <c r="B45" s="1" t="s">
        <v>33</v>
      </c>
      <c r="C45" s="1" t="s">
        <v>34</v>
      </c>
      <c r="D45" s="1" t="s">
        <v>704</v>
      </c>
      <c r="E45" s="1" t="s">
        <v>719</v>
      </c>
      <c r="F45" s="1" t="s">
        <v>720</v>
      </c>
      <c r="G45" s="1" t="s">
        <v>38</v>
      </c>
      <c r="H45" s="1" t="s">
        <v>39</v>
      </c>
      <c r="I45" s="4">
        <v>32</v>
      </c>
      <c r="J45" s="4">
        <v>38</v>
      </c>
      <c r="K45" s="4">
        <v>26</v>
      </c>
      <c r="L45" s="4">
        <v>39.8</v>
      </c>
      <c r="M45" s="4">
        <v>38.9</v>
      </c>
      <c r="N45" s="4">
        <v>39.8</v>
      </c>
      <c r="O45" s="4">
        <v>35</v>
      </c>
      <c r="P45" s="4">
        <v>35</v>
      </c>
      <c r="Q45" s="4">
        <v>34.8</v>
      </c>
      <c r="R45" s="4">
        <v>40</v>
      </c>
      <c r="S45" s="4">
        <v>35</v>
      </c>
      <c r="T45" s="4">
        <v>30</v>
      </c>
      <c r="U45" s="4">
        <v>32</v>
      </c>
      <c r="V45" s="4">
        <f t="shared" si="4"/>
        <v>456.3</v>
      </c>
      <c r="W45" s="4">
        <f t="shared" si="5"/>
        <v>387.855</v>
      </c>
      <c r="X45" s="4">
        <v>4.8</v>
      </c>
      <c r="Y45" s="4">
        <v>4.8</v>
      </c>
      <c r="Z45" s="4">
        <f t="shared" si="6"/>
        <v>397.455</v>
      </c>
      <c r="AA45" s="4">
        <v>110</v>
      </c>
      <c r="AB45" s="1">
        <f t="shared" si="7"/>
        <v>492.545</v>
      </c>
    </row>
    <row r="46" s="1" customFormat="1" ht="12" spans="1:28">
      <c r="A46" s="4">
        <v>45</v>
      </c>
      <c r="B46" s="1" t="s">
        <v>33</v>
      </c>
      <c r="C46" s="1" t="s">
        <v>34</v>
      </c>
      <c r="D46" s="1" t="s">
        <v>704</v>
      </c>
      <c r="E46" s="1" t="s">
        <v>721</v>
      </c>
      <c r="F46" s="1" t="s">
        <v>722</v>
      </c>
      <c r="G46" s="1" t="s">
        <v>38</v>
      </c>
      <c r="H46" s="1" t="s">
        <v>39</v>
      </c>
      <c r="I46" s="4">
        <v>32</v>
      </c>
      <c r="J46" s="4">
        <v>38</v>
      </c>
      <c r="K46" s="4">
        <v>26</v>
      </c>
      <c r="L46" s="4">
        <v>39.8</v>
      </c>
      <c r="M46" s="4">
        <v>38.9</v>
      </c>
      <c r="N46" s="4">
        <v>39.8</v>
      </c>
      <c r="O46" s="4">
        <v>35</v>
      </c>
      <c r="P46" s="4">
        <v>35</v>
      </c>
      <c r="Q46" s="4">
        <v>34.8</v>
      </c>
      <c r="R46" s="4">
        <v>40</v>
      </c>
      <c r="S46" s="4">
        <v>35</v>
      </c>
      <c r="T46" s="4">
        <v>30</v>
      </c>
      <c r="U46" s="4">
        <v>32</v>
      </c>
      <c r="V46" s="4">
        <f t="shared" si="4"/>
        <v>456.3</v>
      </c>
      <c r="W46" s="4">
        <f t="shared" si="5"/>
        <v>387.855</v>
      </c>
      <c r="X46" s="4">
        <v>4.8</v>
      </c>
      <c r="Y46" s="4">
        <v>4.8</v>
      </c>
      <c r="Z46" s="4">
        <f t="shared" si="6"/>
        <v>397.455</v>
      </c>
      <c r="AA46" s="4">
        <v>110</v>
      </c>
      <c r="AB46" s="1">
        <f t="shared" si="7"/>
        <v>492.545</v>
      </c>
    </row>
    <row r="47" s="1" customFormat="1" ht="12" spans="1:28">
      <c r="A47" s="4">
        <v>46</v>
      </c>
      <c r="B47" s="1" t="s">
        <v>33</v>
      </c>
      <c r="C47" s="1" t="s">
        <v>34</v>
      </c>
      <c r="D47" s="1" t="s">
        <v>704</v>
      </c>
      <c r="E47" s="1" t="s">
        <v>723</v>
      </c>
      <c r="F47" s="1" t="s">
        <v>724</v>
      </c>
      <c r="G47" s="1" t="s">
        <v>38</v>
      </c>
      <c r="H47" s="1" t="s">
        <v>39</v>
      </c>
      <c r="I47" s="4">
        <v>32</v>
      </c>
      <c r="J47" s="4">
        <v>38</v>
      </c>
      <c r="K47" s="4">
        <v>26</v>
      </c>
      <c r="L47" s="4">
        <v>39.8</v>
      </c>
      <c r="M47" s="4">
        <v>38.9</v>
      </c>
      <c r="N47" s="4">
        <v>39.8</v>
      </c>
      <c r="O47" s="4">
        <v>35</v>
      </c>
      <c r="P47" s="4">
        <v>35</v>
      </c>
      <c r="Q47" s="4">
        <v>34.8</v>
      </c>
      <c r="R47" s="4">
        <v>40</v>
      </c>
      <c r="S47" s="4">
        <v>35</v>
      </c>
      <c r="T47" s="4">
        <v>30</v>
      </c>
      <c r="U47" s="4">
        <v>32</v>
      </c>
      <c r="V47" s="4">
        <f t="shared" si="4"/>
        <v>456.3</v>
      </c>
      <c r="W47" s="4">
        <f t="shared" si="5"/>
        <v>387.855</v>
      </c>
      <c r="X47" s="4">
        <v>4.8</v>
      </c>
      <c r="Y47" s="4">
        <v>4.8</v>
      </c>
      <c r="Z47" s="4">
        <f t="shared" si="6"/>
        <v>397.455</v>
      </c>
      <c r="AA47" s="4">
        <v>110</v>
      </c>
      <c r="AB47" s="1">
        <f t="shared" si="7"/>
        <v>492.545</v>
      </c>
    </row>
    <row r="48" s="1" customFormat="1" ht="12" spans="1:28">
      <c r="A48" s="4">
        <v>47</v>
      </c>
      <c r="B48" s="1" t="s">
        <v>33</v>
      </c>
      <c r="C48" s="1" t="s">
        <v>34</v>
      </c>
      <c r="D48" s="1" t="s">
        <v>704</v>
      </c>
      <c r="E48" s="1" t="s">
        <v>725</v>
      </c>
      <c r="F48" s="1" t="s">
        <v>726</v>
      </c>
      <c r="G48" s="1" t="s">
        <v>38</v>
      </c>
      <c r="H48" s="1" t="s">
        <v>39</v>
      </c>
      <c r="I48" s="4">
        <v>32</v>
      </c>
      <c r="J48" s="4">
        <v>38</v>
      </c>
      <c r="K48" s="4">
        <v>26</v>
      </c>
      <c r="L48" s="4">
        <v>39.8</v>
      </c>
      <c r="M48" s="4">
        <v>38.9</v>
      </c>
      <c r="N48" s="4">
        <v>39.8</v>
      </c>
      <c r="O48" s="4">
        <v>35</v>
      </c>
      <c r="P48" s="4">
        <v>35</v>
      </c>
      <c r="Q48" s="4">
        <v>34.8</v>
      </c>
      <c r="R48" s="4">
        <v>40</v>
      </c>
      <c r="S48" s="4">
        <v>35</v>
      </c>
      <c r="T48" s="4">
        <v>30</v>
      </c>
      <c r="U48" s="4">
        <v>32</v>
      </c>
      <c r="V48" s="4">
        <f t="shared" si="4"/>
        <v>456.3</v>
      </c>
      <c r="W48" s="4">
        <f t="shared" si="5"/>
        <v>387.855</v>
      </c>
      <c r="X48" s="4">
        <v>4.8</v>
      </c>
      <c r="Y48" s="4">
        <v>4.8</v>
      </c>
      <c r="Z48" s="4">
        <f t="shared" si="6"/>
        <v>397.455</v>
      </c>
      <c r="AA48" s="4">
        <v>110</v>
      </c>
      <c r="AB48" s="1">
        <f t="shared" si="7"/>
        <v>492.545</v>
      </c>
    </row>
    <row r="49" s="1" customFormat="1" ht="12" spans="1:28">
      <c r="A49" s="4">
        <v>48</v>
      </c>
      <c r="B49" s="1" t="s">
        <v>33</v>
      </c>
      <c r="C49" s="1" t="s">
        <v>34</v>
      </c>
      <c r="D49" s="1" t="s">
        <v>704</v>
      </c>
      <c r="E49" s="1" t="s">
        <v>727</v>
      </c>
      <c r="F49" s="1" t="s">
        <v>728</v>
      </c>
      <c r="G49" s="1" t="s">
        <v>38</v>
      </c>
      <c r="H49" s="1" t="s">
        <v>39</v>
      </c>
      <c r="I49" s="4">
        <v>32</v>
      </c>
      <c r="J49" s="4">
        <v>38</v>
      </c>
      <c r="K49" s="4">
        <v>26</v>
      </c>
      <c r="L49" s="4">
        <v>39.8</v>
      </c>
      <c r="M49" s="4">
        <v>38.9</v>
      </c>
      <c r="N49" s="4">
        <v>39.8</v>
      </c>
      <c r="O49" s="4">
        <v>35</v>
      </c>
      <c r="P49" s="4">
        <v>35</v>
      </c>
      <c r="Q49" s="4">
        <v>34.8</v>
      </c>
      <c r="R49" s="4">
        <v>40</v>
      </c>
      <c r="S49" s="4">
        <v>35</v>
      </c>
      <c r="T49" s="4">
        <v>30</v>
      </c>
      <c r="U49" s="4">
        <v>32</v>
      </c>
      <c r="V49" s="4">
        <f t="shared" si="4"/>
        <v>456.3</v>
      </c>
      <c r="W49" s="4">
        <f t="shared" si="5"/>
        <v>387.855</v>
      </c>
      <c r="X49" s="4">
        <v>4.8</v>
      </c>
      <c r="Y49" s="4">
        <v>4.8</v>
      </c>
      <c r="Z49" s="4">
        <f t="shared" si="6"/>
        <v>397.455</v>
      </c>
      <c r="AA49" s="4">
        <v>110</v>
      </c>
      <c r="AB49" s="1">
        <f t="shared" si="7"/>
        <v>492.545</v>
      </c>
    </row>
    <row r="50" s="1" customFormat="1" ht="12" spans="1:28">
      <c r="A50" s="4">
        <v>49</v>
      </c>
      <c r="B50" s="1" t="s">
        <v>33</v>
      </c>
      <c r="C50" s="1" t="s">
        <v>34</v>
      </c>
      <c r="D50" s="1" t="s">
        <v>704</v>
      </c>
      <c r="E50" s="1" t="s">
        <v>729</v>
      </c>
      <c r="F50" s="1" t="s">
        <v>730</v>
      </c>
      <c r="G50" s="1" t="s">
        <v>38</v>
      </c>
      <c r="H50" s="1" t="s">
        <v>39</v>
      </c>
      <c r="I50" s="4">
        <v>32</v>
      </c>
      <c r="J50" s="4">
        <v>38</v>
      </c>
      <c r="K50" s="4">
        <v>26</v>
      </c>
      <c r="L50" s="4">
        <v>39.8</v>
      </c>
      <c r="M50" s="4">
        <v>38.9</v>
      </c>
      <c r="N50" s="4">
        <v>39.8</v>
      </c>
      <c r="O50" s="4">
        <v>35</v>
      </c>
      <c r="P50" s="4">
        <v>35</v>
      </c>
      <c r="Q50" s="4">
        <v>34.8</v>
      </c>
      <c r="R50" s="4">
        <v>40</v>
      </c>
      <c r="S50" s="4">
        <v>35</v>
      </c>
      <c r="T50" s="4">
        <v>30</v>
      </c>
      <c r="U50" s="4">
        <v>32</v>
      </c>
      <c r="V50" s="4">
        <f t="shared" si="4"/>
        <v>456.3</v>
      </c>
      <c r="W50" s="4">
        <f t="shared" si="5"/>
        <v>387.855</v>
      </c>
      <c r="X50" s="4">
        <v>4.8</v>
      </c>
      <c r="Y50" s="4">
        <v>4.8</v>
      </c>
      <c r="Z50" s="4">
        <f t="shared" si="6"/>
        <v>397.455</v>
      </c>
      <c r="AA50" s="4">
        <v>110</v>
      </c>
      <c r="AB50" s="1">
        <f t="shared" si="7"/>
        <v>492.545</v>
      </c>
    </row>
    <row r="51" s="1" customFormat="1" ht="12" spans="1:28">
      <c r="A51" s="4">
        <v>50</v>
      </c>
      <c r="B51" s="1" t="s">
        <v>33</v>
      </c>
      <c r="C51" s="1" t="s">
        <v>34</v>
      </c>
      <c r="D51" s="1" t="s">
        <v>704</v>
      </c>
      <c r="E51" s="1" t="s">
        <v>731</v>
      </c>
      <c r="F51" s="1" t="s">
        <v>732</v>
      </c>
      <c r="G51" s="1" t="s">
        <v>38</v>
      </c>
      <c r="H51" s="1" t="s">
        <v>39</v>
      </c>
      <c r="I51" s="4">
        <v>32</v>
      </c>
      <c r="J51" s="4">
        <v>38</v>
      </c>
      <c r="K51" s="4">
        <v>26</v>
      </c>
      <c r="L51" s="4">
        <v>39.8</v>
      </c>
      <c r="M51" s="4">
        <v>38.9</v>
      </c>
      <c r="N51" s="4">
        <v>39.8</v>
      </c>
      <c r="O51" s="4">
        <v>35</v>
      </c>
      <c r="P51" s="4">
        <v>35</v>
      </c>
      <c r="Q51" s="4">
        <v>34.8</v>
      </c>
      <c r="R51" s="4">
        <v>40</v>
      </c>
      <c r="S51" s="4">
        <v>35</v>
      </c>
      <c r="T51" s="4">
        <v>30</v>
      </c>
      <c r="U51" s="4">
        <v>32</v>
      </c>
      <c r="V51" s="4">
        <f t="shared" si="4"/>
        <v>456.3</v>
      </c>
      <c r="W51" s="4">
        <f t="shared" si="5"/>
        <v>387.855</v>
      </c>
      <c r="X51" s="4">
        <v>4.8</v>
      </c>
      <c r="Y51" s="4">
        <v>4.8</v>
      </c>
      <c r="Z51" s="4">
        <f t="shared" si="6"/>
        <v>397.455</v>
      </c>
      <c r="AA51" s="4">
        <v>110</v>
      </c>
      <c r="AB51" s="1">
        <f t="shared" si="7"/>
        <v>492.545</v>
      </c>
    </row>
    <row r="52" s="1" customFormat="1" ht="12" spans="1:28">
      <c r="A52" s="4">
        <v>51</v>
      </c>
      <c r="B52" s="1" t="s">
        <v>33</v>
      </c>
      <c r="C52" s="1" t="s">
        <v>34</v>
      </c>
      <c r="D52" s="1" t="s">
        <v>704</v>
      </c>
      <c r="E52" s="1" t="s">
        <v>733</v>
      </c>
      <c r="F52" s="1" t="s">
        <v>734</v>
      </c>
      <c r="G52" s="1" t="s">
        <v>38</v>
      </c>
      <c r="H52" s="1" t="s">
        <v>39</v>
      </c>
      <c r="I52" s="4">
        <v>32</v>
      </c>
      <c r="J52" s="4">
        <v>38</v>
      </c>
      <c r="K52" s="4">
        <v>26</v>
      </c>
      <c r="L52" s="4">
        <v>39.8</v>
      </c>
      <c r="M52" s="4">
        <v>38.9</v>
      </c>
      <c r="N52" s="4">
        <v>39.8</v>
      </c>
      <c r="O52" s="4">
        <v>35</v>
      </c>
      <c r="P52" s="4">
        <v>35</v>
      </c>
      <c r="Q52" s="4">
        <v>34.8</v>
      </c>
      <c r="R52" s="4">
        <v>40</v>
      </c>
      <c r="S52" s="4">
        <v>35</v>
      </c>
      <c r="T52" s="4">
        <v>30</v>
      </c>
      <c r="U52" s="4">
        <v>32</v>
      </c>
      <c r="V52" s="4">
        <f t="shared" si="4"/>
        <v>456.3</v>
      </c>
      <c r="W52" s="4">
        <f t="shared" si="5"/>
        <v>387.855</v>
      </c>
      <c r="X52" s="4">
        <v>4.8</v>
      </c>
      <c r="Y52" s="4">
        <v>4.8</v>
      </c>
      <c r="Z52" s="4">
        <f t="shared" si="6"/>
        <v>397.455</v>
      </c>
      <c r="AA52" s="4">
        <v>110</v>
      </c>
      <c r="AB52" s="1">
        <f t="shared" si="7"/>
        <v>492.545</v>
      </c>
    </row>
    <row r="53" s="1" customFormat="1" ht="12" spans="1:28">
      <c r="A53" s="4">
        <v>52</v>
      </c>
      <c r="B53" s="1" t="s">
        <v>33</v>
      </c>
      <c r="C53" s="1" t="s">
        <v>34</v>
      </c>
      <c r="D53" s="1" t="s">
        <v>704</v>
      </c>
      <c r="E53" s="1" t="s">
        <v>735</v>
      </c>
      <c r="F53" s="1" t="s">
        <v>736</v>
      </c>
      <c r="G53" s="1" t="s">
        <v>38</v>
      </c>
      <c r="H53" s="1" t="s">
        <v>39</v>
      </c>
      <c r="I53" s="4">
        <v>32</v>
      </c>
      <c r="J53" s="4">
        <v>38</v>
      </c>
      <c r="K53" s="4">
        <v>26</v>
      </c>
      <c r="L53" s="4">
        <v>39.8</v>
      </c>
      <c r="M53" s="4">
        <v>38.9</v>
      </c>
      <c r="N53" s="4">
        <v>39.8</v>
      </c>
      <c r="O53" s="4">
        <v>35</v>
      </c>
      <c r="P53" s="4">
        <v>35</v>
      </c>
      <c r="Q53" s="4">
        <v>34.8</v>
      </c>
      <c r="R53" s="4">
        <v>40</v>
      </c>
      <c r="S53" s="4">
        <v>35</v>
      </c>
      <c r="T53" s="4">
        <v>30</v>
      </c>
      <c r="U53" s="4">
        <v>32</v>
      </c>
      <c r="V53" s="4">
        <f t="shared" si="4"/>
        <v>456.3</v>
      </c>
      <c r="W53" s="4">
        <f t="shared" si="5"/>
        <v>387.855</v>
      </c>
      <c r="X53" s="4">
        <v>4.8</v>
      </c>
      <c r="Y53" s="4">
        <v>4.8</v>
      </c>
      <c r="Z53" s="4">
        <f t="shared" si="6"/>
        <v>397.455</v>
      </c>
      <c r="AA53" s="4">
        <v>110</v>
      </c>
      <c r="AB53" s="1">
        <f t="shared" si="7"/>
        <v>492.545</v>
      </c>
    </row>
    <row r="54" s="1" customFormat="1" ht="12" spans="1:28">
      <c r="A54" s="4">
        <v>53</v>
      </c>
      <c r="B54" s="1" t="s">
        <v>33</v>
      </c>
      <c r="C54" s="1" t="s">
        <v>34</v>
      </c>
      <c r="D54" s="1" t="s">
        <v>704</v>
      </c>
      <c r="E54" s="1" t="s">
        <v>737</v>
      </c>
      <c r="F54" s="1" t="s">
        <v>738</v>
      </c>
      <c r="G54" s="1" t="s">
        <v>38</v>
      </c>
      <c r="H54" s="1" t="s">
        <v>39</v>
      </c>
      <c r="I54" s="4">
        <v>32</v>
      </c>
      <c r="J54" s="4">
        <v>38</v>
      </c>
      <c r="K54" s="4">
        <v>26</v>
      </c>
      <c r="L54" s="4">
        <v>39.8</v>
      </c>
      <c r="M54" s="4">
        <v>38.9</v>
      </c>
      <c r="N54" s="4">
        <v>39.8</v>
      </c>
      <c r="O54" s="4">
        <v>35</v>
      </c>
      <c r="P54" s="4">
        <v>35</v>
      </c>
      <c r="Q54" s="4">
        <v>34.8</v>
      </c>
      <c r="R54" s="4">
        <v>40</v>
      </c>
      <c r="S54" s="4">
        <v>35</v>
      </c>
      <c r="T54" s="4">
        <v>30</v>
      </c>
      <c r="U54" s="4">
        <v>32</v>
      </c>
      <c r="V54" s="4">
        <f t="shared" si="4"/>
        <v>456.3</v>
      </c>
      <c r="W54" s="4">
        <f t="shared" si="5"/>
        <v>387.855</v>
      </c>
      <c r="X54" s="4">
        <v>4.8</v>
      </c>
      <c r="Y54" s="4">
        <v>4.8</v>
      </c>
      <c r="Z54" s="4">
        <f t="shared" si="6"/>
        <v>397.455</v>
      </c>
      <c r="AA54" s="4">
        <v>110</v>
      </c>
      <c r="AB54" s="1">
        <f t="shared" si="7"/>
        <v>492.545</v>
      </c>
    </row>
    <row r="55" s="1" customFormat="1" ht="12" spans="1:28">
      <c r="A55" s="4">
        <v>54</v>
      </c>
      <c r="B55" s="1" t="s">
        <v>33</v>
      </c>
      <c r="C55" s="1" t="s">
        <v>34</v>
      </c>
      <c r="D55" s="1" t="s">
        <v>704</v>
      </c>
      <c r="E55" s="1" t="s">
        <v>739</v>
      </c>
      <c r="F55" s="1" t="s">
        <v>740</v>
      </c>
      <c r="G55" s="1" t="s">
        <v>38</v>
      </c>
      <c r="H55" s="1" t="s">
        <v>39</v>
      </c>
      <c r="I55" s="4">
        <v>32</v>
      </c>
      <c r="J55" s="4">
        <v>38</v>
      </c>
      <c r="K55" s="4">
        <v>26</v>
      </c>
      <c r="L55" s="4">
        <v>39.8</v>
      </c>
      <c r="M55" s="4">
        <v>38.9</v>
      </c>
      <c r="N55" s="4">
        <v>39.8</v>
      </c>
      <c r="O55" s="4">
        <v>35</v>
      </c>
      <c r="P55" s="4">
        <v>35</v>
      </c>
      <c r="Q55" s="4">
        <v>34.8</v>
      </c>
      <c r="R55" s="4">
        <v>40</v>
      </c>
      <c r="S55" s="4">
        <v>35</v>
      </c>
      <c r="T55" s="4">
        <v>30</v>
      </c>
      <c r="U55" s="4">
        <v>32</v>
      </c>
      <c r="V55" s="4">
        <f t="shared" si="4"/>
        <v>456.3</v>
      </c>
      <c r="W55" s="4">
        <f t="shared" si="5"/>
        <v>387.855</v>
      </c>
      <c r="X55" s="4">
        <v>4.8</v>
      </c>
      <c r="Y55" s="4">
        <v>4.8</v>
      </c>
      <c r="Z55" s="4">
        <f t="shared" si="6"/>
        <v>397.455</v>
      </c>
      <c r="AA55" s="4">
        <v>110</v>
      </c>
      <c r="AB55" s="1">
        <f t="shared" si="7"/>
        <v>492.545</v>
      </c>
    </row>
    <row r="56" s="1" customFormat="1" ht="12" spans="1:28">
      <c r="A56" s="4">
        <v>55</v>
      </c>
      <c r="B56" s="1" t="s">
        <v>33</v>
      </c>
      <c r="C56" s="1" t="s">
        <v>34</v>
      </c>
      <c r="D56" s="1" t="s">
        <v>704</v>
      </c>
      <c r="E56" s="1" t="s">
        <v>741</v>
      </c>
      <c r="F56" s="1" t="s">
        <v>742</v>
      </c>
      <c r="G56" s="1" t="s">
        <v>38</v>
      </c>
      <c r="H56" s="1" t="s">
        <v>39</v>
      </c>
      <c r="I56" s="4">
        <v>32</v>
      </c>
      <c r="J56" s="4">
        <v>38</v>
      </c>
      <c r="K56" s="4">
        <v>26</v>
      </c>
      <c r="L56" s="4">
        <v>39.8</v>
      </c>
      <c r="M56" s="4">
        <v>38.9</v>
      </c>
      <c r="N56" s="4">
        <v>39.8</v>
      </c>
      <c r="O56" s="4">
        <v>35</v>
      </c>
      <c r="P56" s="4">
        <v>35</v>
      </c>
      <c r="Q56" s="4">
        <v>34.8</v>
      </c>
      <c r="R56" s="4">
        <v>40</v>
      </c>
      <c r="S56" s="4">
        <v>35</v>
      </c>
      <c r="T56" s="4">
        <v>30</v>
      </c>
      <c r="U56" s="4">
        <v>32</v>
      </c>
      <c r="V56" s="4">
        <f t="shared" si="4"/>
        <v>456.3</v>
      </c>
      <c r="W56" s="4">
        <f t="shared" si="5"/>
        <v>387.855</v>
      </c>
      <c r="X56" s="4">
        <v>4.8</v>
      </c>
      <c r="Y56" s="4">
        <v>4.8</v>
      </c>
      <c r="Z56" s="4">
        <f t="shared" si="6"/>
        <v>397.455</v>
      </c>
      <c r="AA56" s="4">
        <v>110</v>
      </c>
      <c r="AB56" s="1">
        <f t="shared" si="7"/>
        <v>492.545</v>
      </c>
    </row>
    <row r="57" s="1" customFormat="1" ht="12" spans="1:28">
      <c r="A57" s="4">
        <v>56</v>
      </c>
      <c r="B57" s="1" t="s">
        <v>33</v>
      </c>
      <c r="C57" s="1" t="s">
        <v>34</v>
      </c>
      <c r="D57" s="1" t="s">
        <v>704</v>
      </c>
      <c r="E57" s="1" t="s">
        <v>743</v>
      </c>
      <c r="F57" s="1" t="s">
        <v>744</v>
      </c>
      <c r="G57" s="1" t="s">
        <v>38</v>
      </c>
      <c r="H57" s="1" t="s">
        <v>39</v>
      </c>
      <c r="I57" s="4">
        <v>32</v>
      </c>
      <c r="J57" s="4">
        <v>38</v>
      </c>
      <c r="K57" s="4">
        <v>26</v>
      </c>
      <c r="L57" s="4">
        <v>39.8</v>
      </c>
      <c r="M57" s="4">
        <v>38.9</v>
      </c>
      <c r="N57" s="4">
        <v>39.8</v>
      </c>
      <c r="O57" s="4">
        <v>35</v>
      </c>
      <c r="P57" s="4">
        <v>35</v>
      </c>
      <c r="Q57" s="4">
        <v>34.8</v>
      </c>
      <c r="R57" s="4">
        <v>40</v>
      </c>
      <c r="S57" s="4">
        <v>35</v>
      </c>
      <c r="T57" s="4">
        <v>30</v>
      </c>
      <c r="U57" s="4">
        <v>32</v>
      </c>
      <c r="V57" s="4">
        <f t="shared" si="4"/>
        <v>456.3</v>
      </c>
      <c r="W57" s="4">
        <f t="shared" si="5"/>
        <v>387.855</v>
      </c>
      <c r="X57" s="4">
        <v>4.8</v>
      </c>
      <c r="Y57" s="4">
        <v>4.8</v>
      </c>
      <c r="Z57" s="4">
        <f t="shared" si="6"/>
        <v>397.455</v>
      </c>
      <c r="AA57" s="4">
        <v>110</v>
      </c>
      <c r="AB57" s="1">
        <f t="shared" si="7"/>
        <v>492.545</v>
      </c>
    </row>
    <row r="58" s="1" customFormat="1" ht="12" spans="1:28">
      <c r="A58" s="4">
        <v>57</v>
      </c>
      <c r="B58" s="1" t="s">
        <v>33</v>
      </c>
      <c r="C58" s="1" t="s">
        <v>34</v>
      </c>
      <c r="D58" s="1" t="s">
        <v>704</v>
      </c>
      <c r="E58" s="1" t="s">
        <v>745</v>
      </c>
      <c r="F58" s="1" t="s">
        <v>746</v>
      </c>
      <c r="G58" s="1" t="s">
        <v>38</v>
      </c>
      <c r="H58" s="1" t="s">
        <v>39</v>
      </c>
      <c r="I58" s="4">
        <v>32</v>
      </c>
      <c r="J58" s="4">
        <v>38</v>
      </c>
      <c r="K58" s="4">
        <v>26</v>
      </c>
      <c r="L58" s="4">
        <v>39.8</v>
      </c>
      <c r="M58" s="4">
        <v>38.9</v>
      </c>
      <c r="N58" s="4">
        <v>39.8</v>
      </c>
      <c r="O58" s="4">
        <v>35</v>
      </c>
      <c r="P58" s="4">
        <v>35</v>
      </c>
      <c r="Q58" s="4">
        <v>34.8</v>
      </c>
      <c r="R58" s="4">
        <v>40</v>
      </c>
      <c r="S58" s="4">
        <v>35</v>
      </c>
      <c r="T58" s="4">
        <v>30</v>
      </c>
      <c r="U58" s="4">
        <v>32</v>
      </c>
      <c r="V58" s="4">
        <f t="shared" si="4"/>
        <v>456.3</v>
      </c>
      <c r="W58" s="4">
        <f t="shared" si="5"/>
        <v>387.855</v>
      </c>
      <c r="X58" s="4">
        <v>4.8</v>
      </c>
      <c r="Y58" s="4">
        <v>4.8</v>
      </c>
      <c r="Z58" s="4">
        <f t="shared" si="6"/>
        <v>397.455</v>
      </c>
      <c r="AA58" s="4">
        <v>110</v>
      </c>
      <c r="AB58" s="1">
        <f t="shared" si="7"/>
        <v>492.545</v>
      </c>
    </row>
    <row r="59" s="1" customFormat="1" ht="12" spans="1:28">
      <c r="A59" s="4">
        <v>58</v>
      </c>
      <c r="B59" s="1" t="s">
        <v>33</v>
      </c>
      <c r="C59" s="1" t="s">
        <v>34</v>
      </c>
      <c r="D59" s="1" t="s">
        <v>704</v>
      </c>
      <c r="E59" s="1" t="s">
        <v>747</v>
      </c>
      <c r="F59" s="1" t="s">
        <v>748</v>
      </c>
      <c r="G59" s="1" t="s">
        <v>38</v>
      </c>
      <c r="H59" s="1" t="s">
        <v>39</v>
      </c>
      <c r="I59" s="4">
        <v>32</v>
      </c>
      <c r="J59" s="4">
        <v>38</v>
      </c>
      <c r="K59" s="4">
        <v>26</v>
      </c>
      <c r="L59" s="4">
        <v>39.8</v>
      </c>
      <c r="M59" s="4">
        <v>38.9</v>
      </c>
      <c r="N59" s="4">
        <v>39.8</v>
      </c>
      <c r="O59" s="4">
        <v>35</v>
      </c>
      <c r="P59" s="4">
        <v>35</v>
      </c>
      <c r="Q59" s="4">
        <v>34.8</v>
      </c>
      <c r="R59" s="4">
        <v>40</v>
      </c>
      <c r="S59" s="4">
        <v>35</v>
      </c>
      <c r="T59" s="4">
        <v>30</v>
      </c>
      <c r="U59" s="4">
        <v>32</v>
      </c>
      <c r="V59" s="4">
        <f t="shared" si="4"/>
        <v>456.3</v>
      </c>
      <c r="W59" s="4">
        <f t="shared" si="5"/>
        <v>387.855</v>
      </c>
      <c r="X59" s="4">
        <v>4.8</v>
      </c>
      <c r="Y59" s="4">
        <v>4.8</v>
      </c>
      <c r="Z59" s="4">
        <f t="shared" si="6"/>
        <v>397.455</v>
      </c>
      <c r="AA59" s="4">
        <v>110</v>
      </c>
      <c r="AB59" s="1">
        <f t="shared" si="7"/>
        <v>492.545</v>
      </c>
    </row>
    <row r="60" s="1" customFormat="1" ht="12" spans="1:28">
      <c r="A60" s="4">
        <v>59</v>
      </c>
      <c r="B60" s="1" t="s">
        <v>33</v>
      </c>
      <c r="C60" s="1" t="s">
        <v>34</v>
      </c>
      <c r="D60" s="1" t="s">
        <v>704</v>
      </c>
      <c r="E60" s="1" t="s">
        <v>749</v>
      </c>
      <c r="F60" s="1" t="s">
        <v>750</v>
      </c>
      <c r="G60" s="1" t="s">
        <v>38</v>
      </c>
      <c r="H60" s="1" t="s">
        <v>39</v>
      </c>
      <c r="I60" s="4">
        <v>32</v>
      </c>
      <c r="J60" s="4">
        <v>38</v>
      </c>
      <c r="K60" s="4">
        <v>26</v>
      </c>
      <c r="L60" s="4">
        <v>39.8</v>
      </c>
      <c r="M60" s="4">
        <v>38.9</v>
      </c>
      <c r="N60" s="4">
        <v>39.8</v>
      </c>
      <c r="O60" s="4">
        <v>35</v>
      </c>
      <c r="P60" s="4">
        <v>35</v>
      </c>
      <c r="Q60" s="4">
        <v>34.8</v>
      </c>
      <c r="R60" s="4">
        <v>40</v>
      </c>
      <c r="S60" s="4">
        <v>35</v>
      </c>
      <c r="T60" s="4">
        <v>30</v>
      </c>
      <c r="U60" s="4">
        <v>32</v>
      </c>
      <c r="V60" s="4">
        <f t="shared" si="4"/>
        <v>456.3</v>
      </c>
      <c r="W60" s="4">
        <f t="shared" si="5"/>
        <v>387.855</v>
      </c>
      <c r="X60" s="4">
        <v>4.8</v>
      </c>
      <c r="Y60" s="4">
        <v>4.8</v>
      </c>
      <c r="Z60" s="4">
        <f t="shared" si="6"/>
        <v>397.455</v>
      </c>
      <c r="AA60" s="4">
        <v>110</v>
      </c>
      <c r="AB60" s="1">
        <f t="shared" si="7"/>
        <v>492.545</v>
      </c>
    </row>
    <row r="61" s="1" customFormat="1" ht="12" spans="1:28">
      <c r="A61" s="4">
        <v>60</v>
      </c>
      <c r="B61" s="1" t="s">
        <v>33</v>
      </c>
      <c r="C61" s="1" t="s">
        <v>34</v>
      </c>
      <c r="D61" s="1" t="s">
        <v>704</v>
      </c>
      <c r="E61" s="1" t="s">
        <v>751</v>
      </c>
      <c r="F61" s="1" t="s">
        <v>752</v>
      </c>
      <c r="G61" s="1" t="s">
        <v>38</v>
      </c>
      <c r="H61" s="1" t="s">
        <v>39</v>
      </c>
      <c r="I61" s="4">
        <v>32</v>
      </c>
      <c r="J61" s="4">
        <v>38</v>
      </c>
      <c r="K61" s="4">
        <v>26</v>
      </c>
      <c r="L61" s="4">
        <v>39.8</v>
      </c>
      <c r="M61" s="4">
        <v>38.9</v>
      </c>
      <c r="N61" s="4">
        <v>39.8</v>
      </c>
      <c r="O61" s="4">
        <v>35</v>
      </c>
      <c r="P61" s="4">
        <v>35</v>
      </c>
      <c r="Q61" s="4">
        <v>34.8</v>
      </c>
      <c r="R61" s="4">
        <v>40</v>
      </c>
      <c r="S61" s="4">
        <v>35</v>
      </c>
      <c r="T61" s="4">
        <v>30</v>
      </c>
      <c r="U61" s="4">
        <v>32</v>
      </c>
      <c r="V61" s="4">
        <f t="shared" si="4"/>
        <v>456.3</v>
      </c>
      <c r="W61" s="4">
        <f t="shared" si="5"/>
        <v>387.855</v>
      </c>
      <c r="X61" s="4">
        <v>4.8</v>
      </c>
      <c r="Y61" s="4">
        <v>4.8</v>
      </c>
      <c r="Z61" s="4">
        <f t="shared" si="6"/>
        <v>397.455</v>
      </c>
      <c r="AA61" s="4">
        <v>110</v>
      </c>
      <c r="AB61" s="1">
        <f t="shared" si="7"/>
        <v>492.545</v>
      </c>
    </row>
    <row r="62" s="1" customFormat="1" ht="12" spans="1:28">
      <c r="A62" s="4">
        <v>61</v>
      </c>
      <c r="B62" s="1" t="s">
        <v>33</v>
      </c>
      <c r="C62" s="1" t="s">
        <v>34</v>
      </c>
      <c r="D62" s="1" t="s">
        <v>704</v>
      </c>
      <c r="E62" s="1" t="s">
        <v>753</v>
      </c>
      <c r="F62" s="1" t="s">
        <v>754</v>
      </c>
      <c r="G62" s="1" t="s">
        <v>38</v>
      </c>
      <c r="H62" s="1" t="s">
        <v>39</v>
      </c>
      <c r="I62" s="4">
        <v>32</v>
      </c>
      <c r="J62" s="4">
        <v>38</v>
      </c>
      <c r="K62" s="4">
        <v>26</v>
      </c>
      <c r="L62" s="4">
        <v>39.8</v>
      </c>
      <c r="M62" s="4">
        <v>38.9</v>
      </c>
      <c r="N62" s="4">
        <v>39.8</v>
      </c>
      <c r="O62" s="4">
        <v>35</v>
      </c>
      <c r="P62" s="4">
        <v>35</v>
      </c>
      <c r="Q62" s="4">
        <v>34.8</v>
      </c>
      <c r="R62" s="4">
        <v>40</v>
      </c>
      <c r="S62" s="4">
        <v>35</v>
      </c>
      <c r="T62" s="4">
        <v>30</v>
      </c>
      <c r="U62" s="4">
        <v>32</v>
      </c>
      <c r="V62" s="4">
        <f t="shared" si="4"/>
        <v>456.3</v>
      </c>
      <c r="W62" s="4">
        <f t="shared" si="5"/>
        <v>387.855</v>
      </c>
      <c r="X62" s="4">
        <v>4.8</v>
      </c>
      <c r="Y62" s="4">
        <v>4.8</v>
      </c>
      <c r="Z62" s="4">
        <f t="shared" si="6"/>
        <v>397.455</v>
      </c>
      <c r="AA62" s="4">
        <v>110</v>
      </c>
      <c r="AB62" s="1">
        <f t="shared" si="7"/>
        <v>492.545</v>
      </c>
    </row>
    <row r="63" s="1" customFormat="1" ht="12" spans="1:28">
      <c r="A63" s="4">
        <v>62</v>
      </c>
      <c r="B63" s="1" t="s">
        <v>33</v>
      </c>
      <c r="C63" s="1" t="s">
        <v>34</v>
      </c>
      <c r="D63" s="1" t="s">
        <v>704</v>
      </c>
      <c r="E63" s="1" t="s">
        <v>755</v>
      </c>
      <c r="F63" s="1" t="s">
        <v>756</v>
      </c>
      <c r="G63" s="1" t="s">
        <v>38</v>
      </c>
      <c r="H63" s="1" t="s">
        <v>39</v>
      </c>
      <c r="I63" s="4">
        <v>32</v>
      </c>
      <c r="J63" s="4">
        <v>38</v>
      </c>
      <c r="K63" s="4">
        <v>26</v>
      </c>
      <c r="L63" s="4">
        <v>39.8</v>
      </c>
      <c r="M63" s="4">
        <v>38.9</v>
      </c>
      <c r="N63" s="4">
        <v>39.8</v>
      </c>
      <c r="O63" s="4">
        <v>35</v>
      </c>
      <c r="P63" s="4">
        <v>35</v>
      </c>
      <c r="Q63" s="4">
        <v>34.8</v>
      </c>
      <c r="R63" s="4">
        <v>40</v>
      </c>
      <c r="S63" s="4">
        <v>35</v>
      </c>
      <c r="T63" s="4">
        <v>30</v>
      </c>
      <c r="U63" s="4">
        <v>32</v>
      </c>
      <c r="V63" s="4">
        <f t="shared" si="4"/>
        <v>456.3</v>
      </c>
      <c r="W63" s="4">
        <f t="shared" si="5"/>
        <v>387.855</v>
      </c>
      <c r="X63" s="4">
        <v>4.8</v>
      </c>
      <c r="Y63" s="4">
        <v>4.8</v>
      </c>
      <c r="Z63" s="4">
        <f t="shared" si="6"/>
        <v>397.455</v>
      </c>
      <c r="AA63" s="4">
        <v>110</v>
      </c>
      <c r="AB63" s="1">
        <f t="shared" si="7"/>
        <v>492.545</v>
      </c>
    </row>
    <row r="64" s="1" customFormat="1" ht="12" spans="1:28">
      <c r="A64" s="4">
        <v>63</v>
      </c>
      <c r="B64" s="1" t="s">
        <v>33</v>
      </c>
      <c r="C64" s="1" t="s">
        <v>34</v>
      </c>
      <c r="D64" s="1" t="s">
        <v>704</v>
      </c>
      <c r="E64" s="1" t="s">
        <v>757</v>
      </c>
      <c r="F64" s="1" t="s">
        <v>758</v>
      </c>
      <c r="G64" s="1" t="s">
        <v>38</v>
      </c>
      <c r="H64" s="1" t="s">
        <v>39</v>
      </c>
      <c r="I64" s="4">
        <v>32</v>
      </c>
      <c r="J64" s="4">
        <v>38</v>
      </c>
      <c r="K64" s="4">
        <v>26</v>
      </c>
      <c r="L64" s="4">
        <v>39.8</v>
      </c>
      <c r="M64" s="4">
        <v>38.9</v>
      </c>
      <c r="N64" s="4">
        <v>39.8</v>
      </c>
      <c r="O64" s="4">
        <v>35</v>
      </c>
      <c r="P64" s="4">
        <v>35</v>
      </c>
      <c r="Q64" s="4">
        <v>34.8</v>
      </c>
      <c r="R64" s="4">
        <v>40</v>
      </c>
      <c r="S64" s="4">
        <v>35</v>
      </c>
      <c r="T64" s="4">
        <v>30</v>
      </c>
      <c r="U64" s="4">
        <v>32</v>
      </c>
      <c r="V64" s="4">
        <f t="shared" si="4"/>
        <v>456.3</v>
      </c>
      <c r="W64" s="4">
        <f t="shared" si="5"/>
        <v>387.855</v>
      </c>
      <c r="X64" s="4">
        <v>4.8</v>
      </c>
      <c r="Y64" s="4">
        <v>4.8</v>
      </c>
      <c r="Z64" s="4">
        <f t="shared" si="6"/>
        <v>397.455</v>
      </c>
      <c r="AA64" s="4">
        <v>110</v>
      </c>
      <c r="AB64" s="1">
        <f t="shared" si="7"/>
        <v>492.545</v>
      </c>
    </row>
    <row r="65" s="1" customFormat="1" ht="12" spans="1:28">
      <c r="A65" s="4">
        <v>64</v>
      </c>
      <c r="B65" s="1" t="s">
        <v>33</v>
      </c>
      <c r="C65" s="1" t="s">
        <v>34</v>
      </c>
      <c r="D65" s="1" t="s">
        <v>704</v>
      </c>
      <c r="E65" s="1" t="s">
        <v>759</v>
      </c>
      <c r="F65" s="1" t="s">
        <v>760</v>
      </c>
      <c r="G65" s="1" t="s">
        <v>38</v>
      </c>
      <c r="H65" s="1" t="s">
        <v>39</v>
      </c>
      <c r="I65" s="4">
        <v>32</v>
      </c>
      <c r="J65" s="4">
        <v>38</v>
      </c>
      <c r="K65" s="4">
        <v>26</v>
      </c>
      <c r="L65" s="4">
        <v>39.8</v>
      </c>
      <c r="M65" s="4">
        <v>38.9</v>
      </c>
      <c r="N65" s="4">
        <v>39.8</v>
      </c>
      <c r="O65" s="4">
        <v>35</v>
      </c>
      <c r="P65" s="4">
        <v>35</v>
      </c>
      <c r="Q65" s="4">
        <v>34.8</v>
      </c>
      <c r="R65" s="4">
        <v>40</v>
      </c>
      <c r="S65" s="4">
        <v>35</v>
      </c>
      <c r="T65" s="4">
        <v>30</v>
      </c>
      <c r="U65" s="4">
        <v>32</v>
      </c>
      <c r="V65" s="4">
        <f t="shared" si="4"/>
        <v>456.3</v>
      </c>
      <c r="W65" s="4">
        <f t="shared" si="5"/>
        <v>387.855</v>
      </c>
      <c r="X65" s="4">
        <v>4.8</v>
      </c>
      <c r="Y65" s="4">
        <v>4.8</v>
      </c>
      <c r="Z65" s="4">
        <f t="shared" si="6"/>
        <v>397.455</v>
      </c>
      <c r="AA65" s="4">
        <v>110</v>
      </c>
      <c r="AB65" s="1">
        <f t="shared" si="7"/>
        <v>492.545</v>
      </c>
    </row>
    <row r="66" s="1" customFormat="1" ht="12" spans="1:28">
      <c r="A66" s="4">
        <v>65</v>
      </c>
      <c r="B66" s="1" t="s">
        <v>33</v>
      </c>
      <c r="C66" s="1" t="s">
        <v>34</v>
      </c>
      <c r="D66" s="1" t="s">
        <v>704</v>
      </c>
      <c r="E66" s="1" t="s">
        <v>761</v>
      </c>
      <c r="F66" s="1" t="s">
        <v>762</v>
      </c>
      <c r="G66" s="1" t="s">
        <v>38</v>
      </c>
      <c r="H66" s="1" t="s">
        <v>39</v>
      </c>
      <c r="I66" s="4">
        <v>32</v>
      </c>
      <c r="J66" s="4">
        <v>38</v>
      </c>
      <c r="K66" s="4">
        <v>26</v>
      </c>
      <c r="L66" s="4">
        <v>39.8</v>
      </c>
      <c r="M66" s="4">
        <v>38.9</v>
      </c>
      <c r="N66" s="4">
        <v>39.8</v>
      </c>
      <c r="O66" s="4">
        <v>35</v>
      </c>
      <c r="P66" s="4">
        <v>35</v>
      </c>
      <c r="Q66" s="4">
        <v>34.8</v>
      </c>
      <c r="R66" s="4">
        <v>40</v>
      </c>
      <c r="S66" s="4">
        <v>35</v>
      </c>
      <c r="T66" s="4">
        <v>30</v>
      </c>
      <c r="U66" s="4">
        <v>32</v>
      </c>
      <c r="V66" s="4">
        <f t="shared" si="4"/>
        <v>456.3</v>
      </c>
      <c r="W66" s="4">
        <f t="shared" si="5"/>
        <v>387.855</v>
      </c>
      <c r="X66" s="4">
        <v>4.8</v>
      </c>
      <c r="Y66" s="4">
        <v>4.8</v>
      </c>
      <c r="Z66" s="4">
        <f t="shared" si="6"/>
        <v>397.455</v>
      </c>
      <c r="AA66" s="4">
        <v>110</v>
      </c>
      <c r="AB66" s="1">
        <f t="shared" si="7"/>
        <v>492.545</v>
      </c>
    </row>
    <row r="67" s="1" customFormat="1" ht="12" spans="1:28">
      <c r="A67" s="4">
        <v>66</v>
      </c>
      <c r="B67" s="1" t="s">
        <v>33</v>
      </c>
      <c r="C67" s="1" t="s">
        <v>34</v>
      </c>
      <c r="D67" s="1" t="s">
        <v>704</v>
      </c>
      <c r="E67" s="1" t="s">
        <v>763</v>
      </c>
      <c r="F67" s="1" t="s">
        <v>764</v>
      </c>
      <c r="G67" s="1" t="s">
        <v>38</v>
      </c>
      <c r="H67" s="1" t="s">
        <v>39</v>
      </c>
      <c r="I67" s="4">
        <v>32</v>
      </c>
      <c r="J67" s="4">
        <v>38</v>
      </c>
      <c r="K67" s="4">
        <v>26</v>
      </c>
      <c r="L67" s="4">
        <v>39.8</v>
      </c>
      <c r="M67" s="4">
        <v>38.9</v>
      </c>
      <c r="N67" s="4">
        <v>39.8</v>
      </c>
      <c r="O67" s="4">
        <v>35</v>
      </c>
      <c r="P67" s="4">
        <v>35</v>
      </c>
      <c r="Q67" s="4">
        <v>34.8</v>
      </c>
      <c r="R67" s="4">
        <v>40</v>
      </c>
      <c r="S67" s="4">
        <v>35</v>
      </c>
      <c r="T67" s="4">
        <v>30</v>
      </c>
      <c r="U67" s="4">
        <v>32</v>
      </c>
      <c r="V67" s="4">
        <f t="shared" si="4"/>
        <v>456.3</v>
      </c>
      <c r="W67" s="4">
        <f t="shared" si="5"/>
        <v>387.855</v>
      </c>
      <c r="X67" s="4">
        <v>4.8</v>
      </c>
      <c r="Y67" s="4">
        <v>4.8</v>
      </c>
      <c r="Z67" s="4">
        <f t="shared" si="6"/>
        <v>397.455</v>
      </c>
      <c r="AA67" s="4">
        <v>110</v>
      </c>
      <c r="AB67" s="1">
        <f t="shared" si="7"/>
        <v>492.545</v>
      </c>
    </row>
    <row r="68" s="1" customFormat="1" ht="12" spans="1:28">
      <c r="A68" s="4">
        <v>67</v>
      </c>
      <c r="B68" s="1" t="s">
        <v>33</v>
      </c>
      <c r="C68" s="1" t="s">
        <v>34</v>
      </c>
      <c r="D68" s="1" t="s">
        <v>704</v>
      </c>
      <c r="E68" s="1" t="s">
        <v>765</v>
      </c>
      <c r="F68" s="1" t="s">
        <v>766</v>
      </c>
      <c r="G68" s="1" t="s">
        <v>38</v>
      </c>
      <c r="H68" s="1" t="s">
        <v>39</v>
      </c>
      <c r="I68" s="4">
        <v>32</v>
      </c>
      <c r="J68" s="4">
        <v>38</v>
      </c>
      <c r="K68" s="4">
        <v>26</v>
      </c>
      <c r="L68" s="4">
        <v>39.8</v>
      </c>
      <c r="M68" s="4">
        <v>38.9</v>
      </c>
      <c r="N68" s="4">
        <v>39.8</v>
      </c>
      <c r="O68" s="4">
        <v>35</v>
      </c>
      <c r="P68" s="4">
        <v>35</v>
      </c>
      <c r="Q68" s="4">
        <v>34.8</v>
      </c>
      <c r="R68" s="4">
        <v>40</v>
      </c>
      <c r="S68" s="4">
        <v>35</v>
      </c>
      <c r="T68" s="4">
        <v>30</v>
      </c>
      <c r="U68" s="4">
        <v>32</v>
      </c>
      <c r="V68" s="4">
        <f t="shared" si="4"/>
        <v>456.3</v>
      </c>
      <c r="W68" s="4">
        <f t="shared" si="5"/>
        <v>387.855</v>
      </c>
      <c r="X68" s="4">
        <v>4.8</v>
      </c>
      <c r="Y68" s="4">
        <v>4.8</v>
      </c>
      <c r="Z68" s="4">
        <f t="shared" si="6"/>
        <v>397.455</v>
      </c>
      <c r="AA68" s="4">
        <v>110</v>
      </c>
      <c r="AB68" s="1">
        <f t="shared" si="7"/>
        <v>492.545</v>
      </c>
    </row>
    <row r="69" s="1" customFormat="1" ht="12" spans="1:28">
      <c r="A69" s="4">
        <v>68</v>
      </c>
      <c r="B69" s="1" t="s">
        <v>33</v>
      </c>
      <c r="C69" s="1" t="s">
        <v>34</v>
      </c>
      <c r="D69" s="1" t="s">
        <v>704</v>
      </c>
      <c r="E69" s="1" t="s">
        <v>767</v>
      </c>
      <c r="F69" s="1" t="s">
        <v>768</v>
      </c>
      <c r="G69" s="1" t="s">
        <v>38</v>
      </c>
      <c r="H69" s="1" t="s">
        <v>39</v>
      </c>
      <c r="I69" s="4">
        <v>32</v>
      </c>
      <c r="J69" s="4">
        <v>38</v>
      </c>
      <c r="K69" s="4">
        <v>26</v>
      </c>
      <c r="L69" s="4">
        <v>39.8</v>
      </c>
      <c r="M69" s="4">
        <v>38.9</v>
      </c>
      <c r="N69" s="4">
        <v>39.8</v>
      </c>
      <c r="O69" s="4">
        <v>35</v>
      </c>
      <c r="P69" s="4">
        <v>35</v>
      </c>
      <c r="Q69" s="4">
        <v>34.8</v>
      </c>
      <c r="R69" s="4">
        <v>40</v>
      </c>
      <c r="S69" s="4">
        <v>35</v>
      </c>
      <c r="T69" s="4">
        <v>30</v>
      </c>
      <c r="U69" s="4">
        <v>32</v>
      </c>
      <c r="V69" s="4">
        <f t="shared" si="4"/>
        <v>456.3</v>
      </c>
      <c r="W69" s="4">
        <f t="shared" si="5"/>
        <v>387.855</v>
      </c>
      <c r="X69" s="4">
        <v>4.8</v>
      </c>
      <c r="Y69" s="4">
        <v>4.8</v>
      </c>
      <c r="Z69" s="4">
        <f t="shared" si="6"/>
        <v>397.455</v>
      </c>
      <c r="AA69" s="4">
        <v>110</v>
      </c>
      <c r="AB69" s="1">
        <f t="shared" si="7"/>
        <v>492.545</v>
      </c>
    </row>
    <row r="70" s="1" customFormat="1" ht="12" spans="1:28">
      <c r="A70" s="4">
        <v>69</v>
      </c>
      <c r="B70" s="1" t="s">
        <v>33</v>
      </c>
      <c r="C70" s="1" t="s">
        <v>34</v>
      </c>
      <c r="D70" s="1" t="s">
        <v>704</v>
      </c>
      <c r="E70" s="1" t="s">
        <v>769</v>
      </c>
      <c r="F70" s="1" t="s">
        <v>770</v>
      </c>
      <c r="G70" s="1" t="s">
        <v>38</v>
      </c>
      <c r="H70" s="1" t="s">
        <v>39</v>
      </c>
      <c r="I70" s="4">
        <v>32</v>
      </c>
      <c r="J70" s="4">
        <v>38</v>
      </c>
      <c r="K70" s="4">
        <v>26</v>
      </c>
      <c r="L70" s="4">
        <v>39.8</v>
      </c>
      <c r="M70" s="4">
        <v>38.9</v>
      </c>
      <c r="N70" s="4">
        <v>39.8</v>
      </c>
      <c r="O70" s="4">
        <v>35</v>
      </c>
      <c r="P70" s="4">
        <v>35</v>
      </c>
      <c r="Q70" s="4">
        <v>34.8</v>
      </c>
      <c r="R70" s="4">
        <v>40</v>
      </c>
      <c r="S70" s="4">
        <v>35</v>
      </c>
      <c r="T70" s="4">
        <v>30</v>
      </c>
      <c r="U70" s="4">
        <v>32</v>
      </c>
      <c r="V70" s="4">
        <f t="shared" si="4"/>
        <v>456.3</v>
      </c>
      <c r="W70" s="4">
        <f t="shared" si="5"/>
        <v>387.855</v>
      </c>
      <c r="X70" s="4">
        <v>4.8</v>
      </c>
      <c r="Y70" s="4">
        <v>4.8</v>
      </c>
      <c r="Z70" s="4">
        <f t="shared" si="6"/>
        <v>397.455</v>
      </c>
      <c r="AA70" s="4">
        <v>110</v>
      </c>
      <c r="AB70" s="1">
        <f t="shared" si="7"/>
        <v>492.545</v>
      </c>
    </row>
    <row r="71" s="1" customFormat="1" ht="12" spans="1:28">
      <c r="A71" s="4">
        <v>70</v>
      </c>
      <c r="B71" s="1" t="s">
        <v>33</v>
      </c>
      <c r="C71" s="1" t="s">
        <v>34</v>
      </c>
      <c r="D71" s="1" t="s">
        <v>704</v>
      </c>
      <c r="E71" s="1" t="s">
        <v>771</v>
      </c>
      <c r="F71" s="1" t="s">
        <v>772</v>
      </c>
      <c r="G71" s="1" t="s">
        <v>38</v>
      </c>
      <c r="H71" s="1" t="s">
        <v>39</v>
      </c>
      <c r="I71" s="4">
        <v>32</v>
      </c>
      <c r="J71" s="4">
        <v>38</v>
      </c>
      <c r="K71" s="4">
        <v>26</v>
      </c>
      <c r="L71" s="4">
        <v>39.8</v>
      </c>
      <c r="M71" s="4">
        <v>38.9</v>
      </c>
      <c r="N71" s="4">
        <v>39.8</v>
      </c>
      <c r="O71" s="4">
        <v>35</v>
      </c>
      <c r="P71" s="4">
        <v>35</v>
      </c>
      <c r="Q71" s="4">
        <v>34.8</v>
      </c>
      <c r="R71" s="4">
        <v>40</v>
      </c>
      <c r="S71" s="4">
        <v>35</v>
      </c>
      <c r="T71" s="4">
        <v>30</v>
      </c>
      <c r="U71" s="4">
        <v>32</v>
      </c>
      <c r="V71" s="4">
        <f t="shared" si="4"/>
        <v>456.3</v>
      </c>
      <c r="W71" s="4">
        <f t="shared" si="5"/>
        <v>387.855</v>
      </c>
      <c r="X71" s="4">
        <v>4.8</v>
      </c>
      <c r="Y71" s="4">
        <v>4.8</v>
      </c>
      <c r="Z71" s="4">
        <f t="shared" si="6"/>
        <v>397.455</v>
      </c>
      <c r="AA71" s="4">
        <v>110</v>
      </c>
      <c r="AB71" s="1">
        <f t="shared" si="7"/>
        <v>492.545</v>
      </c>
    </row>
    <row r="72" s="1" customFormat="1" ht="12" spans="1:28">
      <c r="A72" s="4">
        <v>71</v>
      </c>
      <c r="B72" s="1" t="s">
        <v>33</v>
      </c>
      <c r="C72" s="1" t="s">
        <v>34</v>
      </c>
      <c r="D72" s="1" t="s">
        <v>704</v>
      </c>
      <c r="E72" s="1" t="s">
        <v>773</v>
      </c>
      <c r="F72" s="1" t="s">
        <v>774</v>
      </c>
      <c r="G72" s="1" t="s">
        <v>38</v>
      </c>
      <c r="H72" s="1" t="s">
        <v>39</v>
      </c>
      <c r="I72" s="4">
        <v>32</v>
      </c>
      <c r="J72" s="4">
        <v>38</v>
      </c>
      <c r="K72" s="4">
        <v>26</v>
      </c>
      <c r="L72" s="4">
        <v>39.8</v>
      </c>
      <c r="M72" s="4">
        <v>38.9</v>
      </c>
      <c r="N72" s="4">
        <v>39.8</v>
      </c>
      <c r="O72" s="4">
        <v>35</v>
      </c>
      <c r="P72" s="4">
        <v>35</v>
      </c>
      <c r="Q72" s="4">
        <v>34.8</v>
      </c>
      <c r="R72" s="4">
        <v>40</v>
      </c>
      <c r="S72" s="4">
        <v>35</v>
      </c>
      <c r="T72" s="4">
        <v>30</v>
      </c>
      <c r="U72" s="4">
        <v>32</v>
      </c>
      <c r="V72" s="4">
        <f t="shared" si="4"/>
        <v>456.3</v>
      </c>
      <c r="W72" s="4">
        <f t="shared" si="5"/>
        <v>387.855</v>
      </c>
      <c r="X72" s="4">
        <v>4.8</v>
      </c>
      <c r="Y72" s="4">
        <v>4.8</v>
      </c>
      <c r="Z72" s="4">
        <f t="shared" si="6"/>
        <v>397.455</v>
      </c>
      <c r="AA72" s="4">
        <v>110</v>
      </c>
      <c r="AB72" s="1">
        <f t="shared" si="7"/>
        <v>492.545</v>
      </c>
    </row>
    <row r="73" spans="28:28">
      <c r="AB73" s="1"/>
    </row>
  </sheetData>
  <pageMargins left="0.75" right="0.75" top="1" bottom="1" header="0.511805555555556" footer="0.511805555555556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75"/>
  <sheetViews>
    <sheetView topLeftCell="E1" workbookViewId="0">
      <selection activeCell="AF22" sqref="AF22"/>
    </sheetView>
  </sheetViews>
  <sheetFormatPr defaultColWidth="9" defaultRowHeight="13.5"/>
  <cols>
    <col min="1" max="1" width="4.625" style="2" customWidth="1"/>
    <col min="2" max="2" width="7.875" customWidth="1"/>
    <col min="3" max="3" width="4.875" customWidth="1"/>
    <col min="4" max="4" width="17.75" customWidth="1"/>
    <col min="5" max="5" width="9.25" customWidth="1"/>
    <col min="6" max="6" width="7.875" customWidth="1"/>
    <col min="7" max="8" width="12.25" customWidth="1"/>
    <col min="9" max="21" width="3.875" style="3" customWidth="1"/>
    <col min="22" max="22" width="4.125" style="3" customWidth="1"/>
    <col min="23" max="23" width="4" style="3" customWidth="1"/>
    <col min="24" max="24" width="5.75" style="3" customWidth="1"/>
    <col min="25" max="27" width="3.875" style="3" customWidth="1"/>
    <col min="28" max="28" width="4.125" style="3" customWidth="1"/>
    <col min="29" max="29" width="5.75" style="3" customWidth="1"/>
    <col min="30" max="30" width="9" style="2"/>
    <col min="31" max="31" width="9" style="13"/>
  </cols>
  <sheetData>
    <row r="1" s="1" customFormat="1" ht="156.95" customHeight="1" spans="1:31">
      <c r="A1" s="4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5" t="s">
        <v>775</v>
      </c>
      <c r="J1" s="5" t="s">
        <v>776</v>
      </c>
      <c r="K1" s="5" t="s">
        <v>777</v>
      </c>
      <c r="L1" s="5" t="s">
        <v>778</v>
      </c>
      <c r="M1" s="5" t="s">
        <v>779</v>
      </c>
      <c r="N1" s="5" t="s">
        <v>780</v>
      </c>
      <c r="O1" s="5" t="s">
        <v>781</v>
      </c>
      <c r="P1" s="5" t="str">
        <f>'[1]16护理学院（老年护理）'!$B$4</f>
        <v>老年护理学</v>
      </c>
      <c r="Q1" s="5" t="str">
        <f>'[1]16护理学院（老年护理）'!$B$5</f>
        <v>康复护理学</v>
      </c>
      <c r="R1" s="5" t="str">
        <f>'[1]16护理学院（老年护理）'!$B$6</f>
        <v>急救护理学</v>
      </c>
      <c r="S1" s="5" t="str">
        <f>'[1]16护理学院（老年护理）'!$B$7</f>
        <v>老年常见病的预防与照护</v>
      </c>
      <c r="T1" s="5" t="str">
        <f>'[1]16护理学院（老年护理）'!$B$8</f>
        <v>职业汉语能力与素养</v>
      </c>
      <c r="U1" s="5" t="str">
        <f>'[1]16护理学院（老年护理）'!$B$10</f>
        <v>大学生就业指导教程</v>
      </c>
      <c r="V1" s="5" t="str">
        <f>'[1]16护理学院（老年护理）'!$B$14</f>
        <v>2018年全国护士职业资格考试指导同步练习题集</v>
      </c>
      <c r="W1" s="5" t="s">
        <v>27</v>
      </c>
      <c r="X1" s="5" t="s">
        <v>28</v>
      </c>
      <c r="Y1" s="5" t="str">
        <f>'[1]16护理学院（老年护理）'!$B$9</f>
        <v>职业汉语讲义</v>
      </c>
      <c r="Z1" s="5" t="s">
        <v>30</v>
      </c>
      <c r="AA1" s="5" t="str">
        <f>'[1]16护理学院（老年护理）'!$B$12</f>
        <v>实习手册</v>
      </c>
      <c r="AB1" s="5" t="str">
        <f>'[1]16护理学院（老年护理）'!$B$13</f>
        <v>2018年全国护士职业资格考试指导</v>
      </c>
      <c r="AC1" s="5" t="s">
        <v>31</v>
      </c>
      <c r="AD1" s="4" t="s">
        <v>32</v>
      </c>
      <c r="AE1" s="4" t="s">
        <v>31</v>
      </c>
    </row>
    <row r="2" s="1" customFormat="1" ht="12" spans="1:31">
      <c r="A2" s="4">
        <v>1</v>
      </c>
      <c r="B2" s="1" t="s">
        <v>782</v>
      </c>
      <c r="C2" s="1" t="s">
        <v>34</v>
      </c>
      <c r="D2" s="1" t="s">
        <v>783</v>
      </c>
      <c r="E2" s="1" t="s">
        <v>784</v>
      </c>
      <c r="F2" s="1" t="s">
        <v>785</v>
      </c>
      <c r="G2" s="1" t="s">
        <v>38</v>
      </c>
      <c r="H2" s="1" t="s">
        <v>39</v>
      </c>
      <c r="I2" s="4">
        <v>48</v>
      </c>
      <c r="J2" s="4">
        <v>38</v>
      </c>
      <c r="K2" s="4">
        <v>58</v>
      </c>
      <c r="L2" s="4">
        <v>59</v>
      </c>
      <c r="M2" s="4">
        <v>48</v>
      </c>
      <c r="N2" s="4">
        <v>42</v>
      </c>
      <c r="O2" s="4">
        <v>66</v>
      </c>
      <c r="P2" s="4">
        <v>45</v>
      </c>
      <c r="Q2" s="4">
        <v>38</v>
      </c>
      <c r="R2" s="4">
        <v>45</v>
      </c>
      <c r="S2" s="4">
        <v>28</v>
      </c>
      <c r="T2" s="4">
        <v>29</v>
      </c>
      <c r="U2" s="4">
        <v>32</v>
      </c>
      <c r="V2" s="4">
        <v>72</v>
      </c>
      <c r="W2" s="1">
        <f>SUM(I2:V2)</f>
        <v>648</v>
      </c>
      <c r="X2" s="1">
        <f>W2*0.85</f>
        <v>550.8</v>
      </c>
      <c r="Y2" s="4">
        <v>4.8</v>
      </c>
      <c r="Z2" s="4">
        <v>4.8</v>
      </c>
      <c r="AA2" s="4">
        <v>11</v>
      </c>
      <c r="AB2" s="4">
        <v>166</v>
      </c>
      <c r="AC2" s="1">
        <f>X2+Y2+Z2+AA2+AB2</f>
        <v>737.4</v>
      </c>
      <c r="AD2" s="4"/>
      <c r="AE2" s="4">
        <f>G2-AC2-AD2</f>
        <v>262.6</v>
      </c>
    </row>
    <row r="3" s="1" customFormat="1" ht="12" spans="1:31">
      <c r="A3" s="4">
        <v>2</v>
      </c>
      <c r="B3" s="1" t="s">
        <v>782</v>
      </c>
      <c r="C3" s="1" t="s">
        <v>34</v>
      </c>
      <c r="D3" s="1" t="s">
        <v>786</v>
      </c>
      <c r="E3" s="1" t="s">
        <v>787</v>
      </c>
      <c r="F3" s="1" t="s">
        <v>788</v>
      </c>
      <c r="G3" s="1" t="s">
        <v>38</v>
      </c>
      <c r="H3" s="1" t="s">
        <v>39</v>
      </c>
      <c r="I3" s="4">
        <v>48</v>
      </c>
      <c r="J3" s="4">
        <v>38</v>
      </c>
      <c r="K3" s="4">
        <v>58</v>
      </c>
      <c r="L3" s="4">
        <v>59</v>
      </c>
      <c r="M3" s="4">
        <v>48</v>
      </c>
      <c r="N3" s="4">
        <v>42</v>
      </c>
      <c r="O3" s="4">
        <v>66</v>
      </c>
      <c r="P3" s="4">
        <v>45</v>
      </c>
      <c r="Q3" s="4">
        <v>38</v>
      </c>
      <c r="R3" s="4">
        <v>45</v>
      </c>
      <c r="S3" s="4">
        <v>28</v>
      </c>
      <c r="T3" s="4">
        <v>29</v>
      </c>
      <c r="U3" s="4">
        <v>32</v>
      </c>
      <c r="V3" s="4">
        <v>72</v>
      </c>
      <c r="W3" s="1">
        <f t="shared" ref="W3:W34" si="0">SUM(I3:V3)</f>
        <v>648</v>
      </c>
      <c r="X3" s="1">
        <f t="shared" ref="X3:X34" si="1">W3*0.85</f>
        <v>550.8</v>
      </c>
      <c r="Y3" s="4">
        <v>4.8</v>
      </c>
      <c r="Z3" s="4">
        <v>4.8</v>
      </c>
      <c r="AA3" s="4">
        <v>11</v>
      </c>
      <c r="AB3" s="4">
        <v>166</v>
      </c>
      <c r="AC3" s="1">
        <f t="shared" ref="AC3:AC34" si="2">X3+Y3+Z3+AA3+AB3</f>
        <v>737.4</v>
      </c>
      <c r="AD3" s="4">
        <v>110</v>
      </c>
      <c r="AE3" s="4">
        <f t="shared" ref="AE3:AE34" si="3">G3-AC3-AD3</f>
        <v>152.6</v>
      </c>
    </row>
    <row r="4" s="1" customFormat="1" ht="12" spans="1:31">
      <c r="A4" s="4">
        <v>3</v>
      </c>
      <c r="B4" s="1" t="s">
        <v>782</v>
      </c>
      <c r="C4" s="1" t="s">
        <v>34</v>
      </c>
      <c r="D4" s="1" t="s">
        <v>786</v>
      </c>
      <c r="E4" s="1" t="s">
        <v>789</v>
      </c>
      <c r="F4" s="1" t="s">
        <v>790</v>
      </c>
      <c r="G4" s="1" t="s">
        <v>38</v>
      </c>
      <c r="H4" s="1" t="s">
        <v>39</v>
      </c>
      <c r="I4" s="4">
        <v>48</v>
      </c>
      <c r="J4" s="4">
        <v>38</v>
      </c>
      <c r="K4" s="4">
        <v>58</v>
      </c>
      <c r="L4" s="4">
        <v>59</v>
      </c>
      <c r="M4" s="4">
        <v>48</v>
      </c>
      <c r="N4" s="4">
        <v>42</v>
      </c>
      <c r="O4" s="4">
        <v>66</v>
      </c>
      <c r="P4" s="4">
        <v>45</v>
      </c>
      <c r="Q4" s="4">
        <v>38</v>
      </c>
      <c r="R4" s="4">
        <v>45</v>
      </c>
      <c r="S4" s="4">
        <v>28</v>
      </c>
      <c r="T4" s="4">
        <v>29</v>
      </c>
      <c r="U4" s="4">
        <v>32</v>
      </c>
      <c r="V4" s="4">
        <v>72</v>
      </c>
      <c r="W4" s="1">
        <f t="shared" si="0"/>
        <v>648</v>
      </c>
      <c r="X4" s="1">
        <f t="shared" si="1"/>
        <v>550.8</v>
      </c>
      <c r="Y4" s="4">
        <v>4.8</v>
      </c>
      <c r="Z4" s="4">
        <v>4.8</v>
      </c>
      <c r="AA4" s="4">
        <v>11</v>
      </c>
      <c r="AB4" s="4">
        <v>166</v>
      </c>
      <c r="AC4" s="1">
        <f t="shared" si="2"/>
        <v>737.4</v>
      </c>
      <c r="AD4" s="4">
        <v>110</v>
      </c>
      <c r="AE4" s="4">
        <f t="shared" si="3"/>
        <v>152.6</v>
      </c>
    </row>
    <row r="5" s="1" customFormat="1" ht="12" spans="1:31">
      <c r="A5" s="4">
        <v>4</v>
      </c>
      <c r="B5" s="1" t="s">
        <v>782</v>
      </c>
      <c r="C5" s="1" t="s">
        <v>34</v>
      </c>
      <c r="D5" s="1" t="s">
        <v>786</v>
      </c>
      <c r="E5" s="1" t="s">
        <v>791</v>
      </c>
      <c r="F5" s="1" t="s">
        <v>792</v>
      </c>
      <c r="G5" s="1" t="s">
        <v>38</v>
      </c>
      <c r="H5" s="1" t="s">
        <v>39</v>
      </c>
      <c r="I5" s="4">
        <v>48</v>
      </c>
      <c r="J5" s="4">
        <v>38</v>
      </c>
      <c r="K5" s="4">
        <v>58</v>
      </c>
      <c r="L5" s="4">
        <v>59</v>
      </c>
      <c r="M5" s="4">
        <v>48</v>
      </c>
      <c r="N5" s="4">
        <v>42</v>
      </c>
      <c r="O5" s="4">
        <v>66</v>
      </c>
      <c r="P5" s="4">
        <v>45</v>
      </c>
      <c r="Q5" s="4">
        <v>38</v>
      </c>
      <c r="R5" s="4">
        <v>45</v>
      </c>
      <c r="S5" s="4">
        <v>28</v>
      </c>
      <c r="T5" s="4">
        <v>29</v>
      </c>
      <c r="U5" s="4">
        <v>32</v>
      </c>
      <c r="V5" s="4">
        <v>72</v>
      </c>
      <c r="W5" s="1">
        <f t="shared" si="0"/>
        <v>648</v>
      </c>
      <c r="X5" s="1">
        <f t="shared" si="1"/>
        <v>550.8</v>
      </c>
      <c r="Y5" s="4">
        <v>4.8</v>
      </c>
      <c r="Z5" s="4">
        <v>4.8</v>
      </c>
      <c r="AA5" s="4">
        <v>11</v>
      </c>
      <c r="AB5" s="4">
        <v>166</v>
      </c>
      <c r="AC5" s="1">
        <f t="shared" si="2"/>
        <v>737.4</v>
      </c>
      <c r="AD5" s="4">
        <v>110</v>
      </c>
      <c r="AE5" s="4">
        <f t="shared" si="3"/>
        <v>152.6</v>
      </c>
    </row>
    <row r="6" s="1" customFormat="1" ht="12" spans="1:31">
      <c r="A6" s="4">
        <v>5</v>
      </c>
      <c r="B6" s="1" t="s">
        <v>782</v>
      </c>
      <c r="C6" s="1" t="s">
        <v>34</v>
      </c>
      <c r="D6" s="1" t="s">
        <v>786</v>
      </c>
      <c r="E6" s="1" t="s">
        <v>793</v>
      </c>
      <c r="F6" s="1" t="s">
        <v>794</v>
      </c>
      <c r="G6" s="1" t="s">
        <v>38</v>
      </c>
      <c r="H6" s="1" t="s">
        <v>39</v>
      </c>
      <c r="I6" s="4">
        <v>48</v>
      </c>
      <c r="J6" s="4">
        <v>38</v>
      </c>
      <c r="K6" s="4">
        <v>58</v>
      </c>
      <c r="L6" s="4">
        <v>59</v>
      </c>
      <c r="M6" s="4">
        <v>48</v>
      </c>
      <c r="N6" s="4">
        <v>42</v>
      </c>
      <c r="O6" s="4">
        <v>66</v>
      </c>
      <c r="P6" s="4">
        <v>45</v>
      </c>
      <c r="Q6" s="4">
        <v>38</v>
      </c>
      <c r="R6" s="4">
        <v>45</v>
      </c>
      <c r="S6" s="4">
        <v>28</v>
      </c>
      <c r="T6" s="4">
        <v>29</v>
      </c>
      <c r="U6" s="4">
        <v>32</v>
      </c>
      <c r="V6" s="4">
        <v>72</v>
      </c>
      <c r="W6" s="1">
        <f t="shared" si="0"/>
        <v>648</v>
      </c>
      <c r="X6" s="1">
        <f t="shared" si="1"/>
        <v>550.8</v>
      </c>
      <c r="Y6" s="4">
        <v>4.8</v>
      </c>
      <c r="Z6" s="4">
        <v>4.8</v>
      </c>
      <c r="AA6" s="4">
        <v>11</v>
      </c>
      <c r="AB6" s="4">
        <v>166</v>
      </c>
      <c r="AC6" s="1">
        <f t="shared" si="2"/>
        <v>737.4</v>
      </c>
      <c r="AD6" s="4">
        <v>110</v>
      </c>
      <c r="AE6" s="4">
        <f t="shared" si="3"/>
        <v>152.6</v>
      </c>
    </row>
    <row r="7" s="1" customFormat="1" ht="12" spans="1:31">
      <c r="A7" s="4">
        <v>6</v>
      </c>
      <c r="B7" s="1" t="s">
        <v>782</v>
      </c>
      <c r="C7" s="1" t="s">
        <v>34</v>
      </c>
      <c r="D7" s="1" t="s">
        <v>786</v>
      </c>
      <c r="E7" s="1" t="s">
        <v>795</v>
      </c>
      <c r="F7" s="1" t="s">
        <v>796</v>
      </c>
      <c r="G7" s="1" t="s">
        <v>38</v>
      </c>
      <c r="H7" s="1" t="s">
        <v>39</v>
      </c>
      <c r="I7" s="4">
        <v>48</v>
      </c>
      <c r="J7" s="4">
        <v>38</v>
      </c>
      <c r="K7" s="4">
        <v>58</v>
      </c>
      <c r="L7" s="4">
        <v>59</v>
      </c>
      <c r="M7" s="4">
        <v>48</v>
      </c>
      <c r="N7" s="4">
        <v>42</v>
      </c>
      <c r="O7" s="4">
        <v>66</v>
      </c>
      <c r="P7" s="4">
        <v>45</v>
      </c>
      <c r="Q7" s="4">
        <v>38</v>
      </c>
      <c r="R7" s="4">
        <v>45</v>
      </c>
      <c r="S7" s="4">
        <v>28</v>
      </c>
      <c r="T7" s="4">
        <v>29</v>
      </c>
      <c r="U7" s="4">
        <v>32</v>
      </c>
      <c r="V7" s="4">
        <v>72</v>
      </c>
      <c r="W7" s="1">
        <f t="shared" si="0"/>
        <v>648</v>
      </c>
      <c r="X7" s="1">
        <f t="shared" si="1"/>
        <v>550.8</v>
      </c>
      <c r="Y7" s="4">
        <v>4.8</v>
      </c>
      <c r="Z7" s="4">
        <v>4.8</v>
      </c>
      <c r="AA7" s="4">
        <v>11</v>
      </c>
      <c r="AB7" s="4">
        <v>166</v>
      </c>
      <c r="AC7" s="1">
        <f t="shared" si="2"/>
        <v>737.4</v>
      </c>
      <c r="AD7" s="4">
        <v>110</v>
      </c>
      <c r="AE7" s="4">
        <f t="shared" si="3"/>
        <v>152.6</v>
      </c>
    </row>
    <row r="8" s="1" customFormat="1" ht="12" spans="1:31">
      <c r="A8" s="4">
        <v>7</v>
      </c>
      <c r="B8" s="1" t="s">
        <v>782</v>
      </c>
      <c r="C8" s="1" t="s">
        <v>34</v>
      </c>
      <c r="D8" s="1" t="s">
        <v>786</v>
      </c>
      <c r="E8" s="1" t="s">
        <v>797</v>
      </c>
      <c r="F8" s="1" t="s">
        <v>798</v>
      </c>
      <c r="G8" s="1" t="s">
        <v>38</v>
      </c>
      <c r="H8" s="1" t="s">
        <v>39</v>
      </c>
      <c r="I8" s="4">
        <v>48</v>
      </c>
      <c r="J8" s="4">
        <v>38</v>
      </c>
      <c r="K8" s="4">
        <v>58</v>
      </c>
      <c r="L8" s="4">
        <v>59</v>
      </c>
      <c r="M8" s="4">
        <v>48</v>
      </c>
      <c r="N8" s="4">
        <v>42</v>
      </c>
      <c r="O8" s="4">
        <v>66</v>
      </c>
      <c r="P8" s="4">
        <v>45</v>
      </c>
      <c r="Q8" s="4">
        <v>38</v>
      </c>
      <c r="R8" s="4">
        <v>45</v>
      </c>
      <c r="S8" s="4">
        <v>28</v>
      </c>
      <c r="T8" s="4">
        <v>29</v>
      </c>
      <c r="U8" s="4">
        <v>32</v>
      </c>
      <c r="V8" s="4">
        <v>72</v>
      </c>
      <c r="W8" s="1">
        <f t="shared" si="0"/>
        <v>648</v>
      </c>
      <c r="X8" s="1">
        <f t="shared" si="1"/>
        <v>550.8</v>
      </c>
      <c r="Y8" s="4">
        <v>4.8</v>
      </c>
      <c r="Z8" s="4">
        <v>4.8</v>
      </c>
      <c r="AA8" s="4">
        <v>11</v>
      </c>
      <c r="AB8" s="4">
        <v>166</v>
      </c>
      <c r="AC8" s="1">
        <f t="shared" si="2"/>
        <v>737.4</v>
      </c>
      <c r="AD8" s="4">
        <v>110</v>
      </c>
      <c r="AE8" s="4">
        <f t="shared" si="3"/>
        <v>152.6</v>
      </c>
    </row>
    <row r="9" s="1" customFormat="1" ht="12" spans="1:31">
      <c r="A9" s="4">
        <v>8</v>
      </c>
      <c r="B9" s="1" t="s">
        <v>782</v>
      </c>
      <c r="C9" s="1" t="s">
        <v>34</v>
      </c>
      <c r="D9" s="1" t="s">
        <v>786</v>
      </c>
      <c r="E9" s="1" t="s">
        <v>799</v>
      </c>
      <c r="F9" s="1" t="s">
        <v>800</v>
      </c>
      <c r="G9" s="1" t="s">
        <v>38</v>
      </c>
      <c r="H9" s="1" t="s">
        <v>39</v>
      </c>
      <c r="I9" s="4">
        <v>48</v>
      </c>
      <c r="J9" s="4">
        <v>38</v>
      </c>
      <c r="K9" s="4">
        <v>58</v>
      </c>
      <c r="L9" s="4">
        <v>59</v>
      </c>
      <c r="M9" s="4">
        <v>48</v>
      </c>
      <c r="N9" s="4">
        <v>42</v>
      </c>
      <c r="O9" s="4">
        <v>66</v>
      </c>
      <c r="P9" s="4">
        <v>45</v>
      </c>
      <c r="Q9" s="4">
        <v>38</v>
      </c>
      <c r="R9" s="4">
        <v>45</v>
      </c>
      <c r="S9" s="4">
        <v>28</v>
      </c>
      <c r="T9" s="4">
        <v>29</v>
      </c>
      <c r="U9" s="4">
        <v>32</v>
      </c>
      <c r="V9" s="4">
        <v>72</v>
      </c>
      <c r="W9" s="1">
        <f t="shared" si="0"/>
        <v>648</v>
      </c>
      <c r="X9" s="1">
        <f t="shared" si="1"/>
        <v>550.8</v>
      </c>
      <c r="Y9" s="4">
        <v>4.8</v>
      </c>
      <c r="Z9" s="4">
        <v>4.8</v>
      </c>
      <c r="AA9" s="4">
        <v>11</v>
      </c>
      <c r="AB9" s="4">
        <v>166</v>
      </c>
      <c r="AC9" s="1">
        <f t="shared" si="2"/>
        <v>737.4</v>
      </c>
      <c r="AD9" s="4">
        <v>110</v>
      </c>
      <c r="AE9" s="4">
        <f t="shared" si="3"/>
        <v>152.6</v>
      </c>
    </row>
    <row r="10" s="1" customFormat="1" ht="12" spans="1:31">
      <c r="A10" s="4">
        <v>9</v>
      </c>
      <c r="B10" s="1" t="s">
        <v>782</v>
      </c>
      <c r="C10" s="1" t="s">
        <v>34</v>
      </c>
      <c r="D10" s="1" t="s">
        <v>786</v>
      </c>
      <c r="E10" s="1" t="s">
        <v>801</v>
      </c>
      <c r="F10" s="1" t="s">
        <v>802</v>
      </c>
      <c r="G10" s="1" t="s">
        <v>38</v>
      </c>
      <c r="H10" s="1" t="s">
        <v>39</v>
      </c>
      <c r="I10" s="4">
        <v>48</v>
      </c>
      <c r="J10" s="4">
        <v>38</v>
      </c>
      <c r="K10" s="4">
        <v>58</v>
      </c>
      <c r="L10" s="4">
        <v>59</v>
      </c>
      <c r="M10" s="4">
        <v>48</v>
      </c>
      <c r="N10" s="4">
        <v>42</v>
      </c>
      <c r="O10" s="4">
        <v>66</v>
      </c>
      <c r="P10" s="4">
        <v>45</v>
      </c>
      <c r="Q10" s="4">
        <v>38</v>
      </c>
      <c r="R10" s="4">
        <v>45</v>
      </c>
      <c r="S10" s="4">
        <v>28</v>
      </c>
      <c r="T10" s="4">
        <v>29</v>
      </c>
      <c r="U10" s="4">
        <v>32</v>
      </c>
      <c r="V10" s="4">
        <v>72</v>
      </c>
      <c r="W10" s="1">
        <f t="shared" si="0"/>
        <v>648</v>
      </c>
      <c r="X10" s="1">
        <f t="shared" si="1"/>
        <v>550.8</v>
      </c>
      <c r="Y10" s="4">
        <v>4.8</v>
      </c>
      <c r="Z10" s="4">
        <v>4.8</v>
      </c>
      <c r="AA10" s="4">
        <v>11</v>
      </c>
      <c r="AB10" s="4">
        <v>166</v>
      </c>
      <c r="AC10" s="1">
        <f t="shared" si="2"/>
        <v>737.4</v>
      </c>
      <c r="AD10" s="4">
        <v>110</v>
      </c>
      <c r="AE10" s="4">
        <f t="shared" si="3"/>
        <v>152.6</v>
      </c>
    </row>
    <row r="11" s="1" customFormat="1" ht="12" spans="1:31">
      <c r="A11" s="4">
        <v>10</v>
      </c>
      <c r="B11" s="1" t="s">
        <v>782</v>
      </c>
      <c r="C11" s="1" t="s">
        <v>34</v>
      </c>
      <c r="D11" s="1" t="s">
        <v>786</v>
      </c>
      <c r="E11" s="1" t="s">
        <v>803</v>
      </c>
      <c r="F11" s="1" t="s">
        <v>804</v>
      </c>
      <c r="G11" s="1" t="s">
        <v>38</v>
      </c>
      <c r="H11" s="1" t="s">
        <v>39</v>
      </c>
      <c r="I11" s="4">
        <v>48</v>
      </c>
      <c r="J11" s="4">
        <v>38</v>
      </c>
      <c r="K11" s="4">
        <v>58</v>
      </c>
      <c r="L11" s="4">
        <v>59</v>
      </c>
      <c r="M11" s="4">
        <v>48</v>
      </c>
      <c r="N11" s="4">
        <v>42</v>
      </c>
      <c r="O11" s="4">
        <v>66</v>
      </c>
      <c r="P11" s="4">
        <v>45</v>
      </c>
      <c r="Q11" s="4">
        <v>38</v>
      </c>
      <c r="R11" s="4">
        <v>45</v>
      </c>
      <c r="S11" s="4">
        <v>28</v>
      </c>
      <c r="T11" s="4">
        <v>29</v>
      </c>
      <c r="U11" s="4">
        <v>32</v>
      </c>
      <c r="V11" s="4">
        <v>72</v>
      </c>
      <c r="W11" s="1">
        <f t="shared" si="0"/>
        <v>648</v>
      </c>
      <c r="X11" s="1">
        <f t="shared" si="1"/>
        <v>550.8</v>
      </c>
      <c r="Y11" s="4">
        <v>4.8</v>
      </c>
      <c r="Z11" s="4">
        <v>4.8</v>
      </c>
      <c r="AA11" s="4">
        <v>11</v>
      </c>
      <c r="AB11" s="4">
        <v>166</v>
      </c>
      <c r="AC11" s="1">
        <f t="shared" si="2"/>
        <v>737.4</v>
      </c>
      <c r="AD11" s="4">
        <v>110</v>
      </c>
      <c r="AE11" s="4">
        <f t="shared" si="3"/>
        <v>152.6</v>
      </c>
    </row>
    <row r="12" s="1" customFormat="1" ht="12" spans="1:31">
      <c r="A12" s="4">
        <v>11</v>
      </c>
      <c r="B12" s="1" t="s">
        <v>782</v>
      </c>
      <c r="C12" s="1" t="s">
        <v>34</v>
      </c>
      <c r="D12" s="1" t="s">
        <v>786</v>
      </c>
      <c r="E12" s="1" t="s">
        <v>805</v>
      </c>
      <c r="F12" s="1" t="s">
        <v>806</v>
      </c>
      <c r="G12" s="1" t="s">
        <v>38</v>
      </c>
      <c r="H12" s="1" t="s">
        <v>39</v>
      </c>
      <c r="I12" s="4">
        <v>48</v>
      </c>
      <c r="J12" s="4">
        <v>38</v>
      </c>
      <c r="K12" s="4">
        <v>58</v>
      </c>
      <c r="L12" s="4">
        <v>59</v>
      </c>
      <c r="M12" s="4">
        <v>48</v>
      </c>
      <c r="N12" s="4">
        <v>42</v>
      </c>
      <c r="O12" s="4">
        <v>66</v>
      </c>
      <c r="P12" s="4">
        <v>45</v>
      </c>
      <c r="Q12" s="4">
        <v>38</v>
      </c>
      <c r="R12" s="4">
        <v>45</v>
      </c>
      <c r="S12" s="4">
        <v>28</v>
      </c>
      <c r="T12" s="4">
        <v>29</v>
      </c>
      <c r="U12" s="4">
        <v>32</v>
      </c>
      <c r="V12" s="4">
        <v>72</v>
      </c>
      <c r="W12" s="1">
        <f t="shared" si="0"/>
        <v>648</v>
      </c>
      <c r="X12" s="1">
        <f t="shared" si="1"/>
        <v>550.8</v>
      </c>
      <c r="Y12" s="4">
        <v>4.8</v>
      </c>
      <c r="Z12" s="4">
        <v>4.8</v>
      </c>
      <c r="AA12" s="4">
        <v>11</v>
      </c>
      <c r="AB12" s="4">
        <v>166</v>
      </c>
      <c r="AC12" s="1">
        <f t="shared" si="2"/>
        <v>737.4</v>
      </c>
      <c r="AD12" s="4">
        <v>110</v>
      </c>
      <c r="AE12" s="4">
        <f t="shared" si="3"/>
        <v>152.6</v>
      </c>
    </row>
    <row r="13" s="1" customFormat="1" ht="12" spans="1:31">
      <c r="A13" s="4">
        <v>12</v>
      </c>
      <c r="B13" s="1" t="s">
        <v>782</v>
      </c>
      <c r="C13" s="1" t="s">
        <v>34</v>
      </c>
      <c r="D13" s="1" t="s">
        <v>786</v>
      </c>
      <c r="E13" s="1" t="s">
        <v>807</v>
      </c>
      <c r="F13" s="1" t="s">
        <v>808</v>
      </c>
      <c r="G13" s="1" t="s">
        <v>38</v>
      </c>
      <c r="H13" s="1" t="s">
        <v>39</v>
      </c>
      <c r="I13" s="4">
        <v>48</v>
      </c>
      <c r="J13" s="4">
        <v>38</v>
      </c>
      <c r="K13" s="4">
        <v>58</v>
      </c>
      <c r="L13" s="4">
        <v>59</v>
      </c>
      <c r="M13" s="4">
        <v>48</v>
      </c>
      <c r="N13" s="4">
        <v>42</v>
      </c>
      <c r="O13" s="4">
        <v>66</v>
      </c>
      <c r="P13" s="4">
        <v>45</v>
      </c>
      <c r="Q13" s="4">
        <v>38</v>
      </c>
      <c r="R13" s="4">
        <v>45</v>
      </c>
      <c r="S13" s="4">
        <v>28</v>
      </c>
      <c r="T13" s="4">
        <v>29</v>
      </c>
      <c r="U13" s="4">
        <v>32</v>
      </c>
      <c r="V13" s="4">
        <v>72</v>
      </c>
      <c r="W13" s="1">
        <f t="shared" si="0"/>
        <v>648</v>
      </c>
      <c r="X13" s="1">
        <f t="shared" si="1"/>
        <v>550.8</v>
      </c>
      <c r="Y13" s="4">
        <v>4.8</v>
      </c>
      <c r="Z13" s="4">
        <v>4.8</v>
      </c>
      <c r="AA13" s="4">
        <v>11</v>
      </c>
      <c r="AB13" s="4">
        <v>166</v>
      </c>
      <c r="AC13" s="1">
        <f t="shared" si="2"/>
        <v>737.4</v>
      </c>
      <c r="AD13" s="4">
        <v>110</v>
      </c>
      <c r="AE13" s="4">
        <f t="shared" si="3"/>
        <v>152.6</v>
      </c>
    </row>
    <row r="14" s="1" customFormat="1" ht="12" spans="1:31">
      <c r="A14" s="4">
        <v>13</v>
      </c>
      <c r="B14" s="1" t="s">
        <v>782</v>
      </c>
      <c r="C14" s="1" t="s">
        <v>34</v>
      </c>
      <c r="D14" s="1" t="s">
        <v>786</v>
      </c>
      <c r="E14" s="1" t="s">
        <v>809</v>
      </c>
      <c r="F14" s="1" t="s">
        <v>810</v>
      </c>
      <c r="G14" s="1" t="s">
        <v>38</v>
      </c>
      <c r="H14" s="1" t="s">
        <v>39</v>
      </c>
      <c r="I14" s="4">
        <v>48</v>
      </c>
      <c r="J14" s="4">
        <v>38</v>
      </c>
      <c r="K14" s="4">
        <v>58</v>
      </c>
      <c r="L14" s="4">
        <v>59</v>
      </c>
      <c r="M14" s="4">
        <v>48</v>
      </c>
      <c r="N14" s="4">
        <v>42</v>
      </c>
      <c r="O14" s="4">
        <v>66</v>
      </c>
      <c r="P14" s="4">
        <v>45</v>
      </c>
      <c r="Q14" s="4">
        <v>38</v>
      </c>
      <c r="R14" s="4">
        <v>45</v>
      </c>
      <c r="S14" s="4">
        <v>28</v>
      </c>
      <c r="T14" s="4">
        <v>29</v>
      </c>
      <c r="U14" s="4">
        <v>32</v>
      </c>
      <c r="V14" s="4">
        <v>72</v>
      </c>
      <c r="W14" s="1">
        <f t="shared" si="0"/>
        <v>648</v>
      </c>
      <c r="X14" s="1">
        <f t="shared" si="1"/>
        <v>550.8</v>
      </c>
      <c r="Y14" s="4">
        <v>4.8</v>
      </c>
      <c r="Z14" s="4">
        <v>4.8</v>
      </c>
      <c r="AA14" s="4">
        <v>11</v>
      </c>
      <c r="AB14" s="4">
        <v>166</v>
      </c>
      <c r="AC14" s="1">
        <f t="shared" si="2"/>
        <v>737.4</v>
      </c>
      <c r="AD14" s="4">
        <v>110</v>
      </c>
      <c r="AE14" s="4">
        <f t="shared" si="3"/>
        <v>152.6</v>
      </c>
    </row>
    <row r="15" s="1" customFormat="1" ht="12" spans="1:31">
      <c r="A15" s="4">
        <v>14</v>
      </c>
      <c r="B15" s="1" t="s">
        <v>782</v>
      </c>
      <c r="C15" s="1" t="s">
        <v>34</v>
      </c>
      <c r="D15" s="1" t="s">
        <v>786</v>
      </c>
      <c r="E15" s="1" t="s">
        <v>811</v>
      </c>
      <c r="F15" s="1" t="s">
        <v>812</v>
      </c>
      <c r="G15" s="1" t="s">
        <v>38</v>
      </c>
      <c r="H15" s="1" t="s">
        <v>39</v>
      </c>
      <c r="I15" s="4">
        <v>48</v>
      </c>
      <c r="J15" s="4">
        <v>38</v>
      </c>
      <c r="K15" s="4">
        <v>58</v>
      </c>
      <c r="L15" s="4">
        <v>59</v>
      </c>
      <c r="M15" s="4">
        <v>48</v>
      </c>
      <c r="N15" s="4">
        <v>42</v>
      </c>
      <c r="O15" s="4">
        <v>66</v>
      </c>
      <c r="P15" s="4">
        <v>45</v>
      </c>
      <c r="Q15" s="4">
        <v>38</v>
      </c>
      <c r="R15" s="4">
        <v>45</v>
      </c>
      <c r="S15" s="4">
        <v>28</v>
      </c>
      <c r="T15" s="4">
        <v>29</v>
      </c>
      <c r="U15" s="4">
        <v>32</v>
      </c>
      <c r="V15" s="4">
        <v>72</v>
      </c>
      <c r="W15" s="1">
        <f t="shared" si="0"/>
        <v>648</v>
      </c>
      <c r="X15" s="1">
        <f t="shared" si="1"/>
        <v>550.8</v>
      </c>
      <c r="Y15" s="4">
        <v>4.8</v>
      </c>
      <c r="Z15" s="4">
        <v>4.8</v>
      </c>
      <c r="AA15" s="4">
        <v>11</v>
      </c>
      <c r="AB15" s="4">
        <v>166</v>
      </c>
      <c r="AC15" s="1">
        <f t="shared" si="2"/>
        <v>737.4</v>
      </c>
      <c r="AD15" s="4">
        <v>110</v>
      </c>
      <c r="AE15" s="4">
        <f t="shared" si="3"/>
        <v>152.6</v>
      </c>
    </row>
    <row r="16" s="1" customFormat="1" ht="12" spans="1:31">
      <c r="A16" s="4">
        <v>15</v>
      </c>
      <c r="B16" s="1" t="s">
        <v>782</v>
      </c>
      <c r="C16" s="1" t="s">
        <v>34</v>
      </c>
      <c r="D16" s="1" t="s">
        <v>786</v>
      </c>
      <c r="E16" s="1" t="s">
        <v>813</v>
      </c>
      <c r="F16" s="1" t="s">
        <v>814</v>
      </c>
      <c r="G16" s="1" t="s">
        <v>38</v>
      </c>
      <c r="H16" s="1" t="s">
        <v>39</v>
      </c>
      <c r="I16" s="4">
        <v>48</v>
      </c>
      <c r="J16" s="4">
        <v>38</v>
      </c>
      <c r="K16" s="4">
        <v>58</v>
      </c>
      <c r="L16" s="4">
        <v>59</v>
      </c>
      <c r="M16" s="4">
        <v>48</v>
      </c>
      <c r="N16" s="4">
        <v>42</v>
      </c>
      <c r="O16" s="4">
        <v>66</v>
      </c>
      <c r="P16" s="4">
        <v>45</v>
      </c>
      <c r="Q16" s="4">
        <v>38</v>
      </c>
      <c r="R16" s="4">
        <v>45</v>
      </c>
      <c r="S16" s="4">
        <v>28</v>
      </c>
      <c r="T16" s="4">
        <v>29</v>
      </c>
      <c r="U16" s="4">
        <v>32</v>
      </c>
      <c r="V16" s="4">
        <v>72</v>
      </c>
      <c r="W16" s="1">
        <f t="shared" si="0"/>
        <v>648</v>
      </c>
      <c r="X16" s="1">
        <f t="shared" si="1"/>
        <v>550.8</v>
      </c>
      <c r="Y16" s="4">
        <v>4.8</v>
      </c>
      <c r="Z16" s="4">
        <v>4.8</v>
      </c>
      <c r="AA16" s="4">
        <v>11</v>
      </c>
      <c r="AB16" s="4">
        <v>166</v>
      </c>
      <c r="AC16" s="1">
        <f t="shared" si="2"/>
        <v>737.4</v>
      </c>
      <c r="AD16" s="4">
        <v>110</v>
      </c>
      <c r="AE16" s="4">
        <f t="shared" si="3"/>
        <v>152.6</v>
      </c>
    </row>
    <row r="17" s="1" customFormat="1" ht="12" spans="1:31">
      <c r="A17" s="4">
        <v>16</v>
      </c>
      <c r="B17" s="1" t="s">
        <v>782</v>
      </c>
      <c r="C17" s="1" t="s">
        <v>34</v>
      </c>
      <c r="D17" s="1" t="s">
        <v>786</v>
      </c>
      <c r="E17" s="1" t="s">
        <v>815</v>
      </c>
      <c r="F17" s="1" t="s">
        <v>816</v>
      </c>
      <c r="G17" s="1" t="s">
        <v>38</v>
      </c>
      <c r="H17" s="1" t="s">
        <v>39</v>
      </c>
      <c r="I17" s="4">
        <v>48</v>
      </c>
      <c r="J17" s="4">
        <v>38</v>
      </c>
      <c r="K17" s="4">
        <v>58</v>
      </c>
      <c r="L17" s="4">
        <v>59</v>
      </c>
      <c r="M17" s="4">
        <v>48</v>
      </c>
      <c r="N17" s="4">
        <v>42</v>
      </c>
      <c r="O17" s="4">
        <v>66</v>
      </c>
      <c r="P17" s="4">
        <v>45</v>
      </c>
      <c r="Q17" s="4">
        <v>38</v>
      </c>
      <c r="R17" s="4">
        <v>45</v>
      </c>
      <c r="S17" s="4">
        <v>28</v>
      </c>
      <c r="T17" s="4">
        <v>29</v>
      </c>
      <c r="U17" s="4">
        <v>32</v>
      </c>
      <c r="V17" s="4">
        <v>72</v>
      </c>
      <c r="W17" s="1">
        <f t="shared" si="0"/>
        <v>648</v>
      </c>
      <c r="X17" s="1">
        <f t="shared" si="1"/>
        <v>550.8</v>
      </c>
      <c r="Y17" s="4">
        <v>4.8</v>
      </c>
      <c r="Z17" s="4">
        <v>4.8</v>
      </c>
      <c r="AA17" s="4">
        <v>11</v>
      </c>
      <c r="AB17" s="4">
        <v>166</v>
      </c>
      <c r="AC17" s="1">
        <f t="shared" si="2"/>
        <v>737.4</v>
      </c>
      <c r="AD17" s="4">
        <v>110</v>
      </c>
      <c r="AE17" s="4">
        <f t="shared" si="3"/>
        <v>152.6</v>
      </c>
    </row>
    <row r="18" s="1" customFormat="1" ht="12" spans="1:31">
      <c r="A18" s="4">
        <v>17</v>
      </c>
      <c r="B18" s="1" t="s">
        <v>782</v>
      </c>
      <c r="C18" s="1" t="s">
        <v>34</v>
      </c>
      <c r="D18" s="1" t="s">
        <v>786</v>
      </c>
      <c r="E18" s="1" t="s">
        <v>817</v>
      </c>
      <c r="F18" s="1" t="s">
        <v>818</v>
      </c>
      <c r="G18" s="1" t="s">
        <v>38</v>
      </c>
      <c r="H18" s="1" t="s">
        <v>39</v>
      </c>
      <c r="I18" s="4">
        <v>48</v>
      </c>
      <c r="J18" s="4">
        <v>38</v>
      </c>
      <c r="K18" s="4">
        <v>58</v>
      </c>
      <c r="L18" s="4">
        <v>59</v>
      </c>
      <c r="M18" s="4">
        <v>48</v>
      </c>
      <c r="N18" s="4">
        <v>42</v>
      </c>
      <c r="O18" s="4">
        <v>66</v>
      </c>
      <c r="P18" s="4">
        <v>45</v>
      </c>
      <c r="Q18" s="4">
        <v>38</v>
      </c>
      <c r="R18" s="4">
        <v>45</v>
      </c>
      <c r="S18" s="4">
        <v>28</v>
      </c>
      <c r="T18" s="4">
        <v>29</v>
      </c>
      <c r="U18" s="4">
        <v>32</v>
      </c>
      <c r="V18" s="4">
        <v>72</v>
      </c>
      <c r="W18" s="1">
        <f t="shared" si="0"/>
        <v>648</v>
      </c>
      <c r="X18" s="1">
        <f t="shared" si="1"/>
        <v>550.8</v>
      </c>
      <c r="Y18" s="4">
        <v>4.8</v>
      </c>
      <c r="Z18" s="4">
        <v>4.8</v>
      </c>
      <c r="AA18" s="4">
        <v>11</v>
      </c>
      <c r="AB18" s="4">
        <v>166</v>
      </c>
      <c r="AC18" s="1">
        <f t="shared" si="2"/>
        <v>737.4</v>
      </c>
      <c r="AD18" s="4">
        <v>110</v>
      </c>
      <c r="AE18" s="4">
        <f t="shared" si="3"/>
        <v>152.6</v>
      </c>
    </row>
    <row r="19" s="1" customFormat="1" ht="12" spans="1:31">
      <c r="A19" s="4">
        <v>18</v>
      </c>
      <c r="B19" s="1" t="s">
        <v>782</v>
      </c>
      <c r="C19" s="1" t="s">
        <v>34</v>
      </c>
      <c r="D19" s="1" t="s">
        <v>786</v>
      </c>
      <c r="E19" s="1" t="s">
        <v>819</v>
      </c>
      <c r="F19" s="1" t="s">
        <v>820</v>
      </c>
      <c r="G19" s="1" t="s">
        <v>38</v>
      </c>
      <c r="H19" s="1" t="s">
        <v>39</v>
      </c>
      <c r="I19" s="4">
        <v>48</v>
      </c>
      <c r="J19" s="4">
        <v>38</v>
      </c>
      <c r="K19" s="4">
        <v>58</v>
      </c>
      <c r="L19" s="4">
        <v>59</v>
      </c>
      <c r="M19" s="4">
        <v>48</v>
      </c>
      <c r="N19" s="4">
        <v>42</v>
      </c>
      <c r="O19" s="4">
        <v>66</v>
      </c>
      <c r="P19" s="4">
        <v>45</v>
      </c>
      <c r="Q19" s="4">
        <v>38</v>
      </c>
      <c r="R19" s="4">
        <v>45</v>
      </c>
      <c r="S19" s="4">
        <v>28</v>
      </c>
      <c r="T19" s="4">
        <v>29</v>
      </c>
      <c r="U19" s="4">
        <v>32</v>
      </c>
      <c r="V19" s="4">
        <v>72</v>
      </c>
      <c r="W19" s="1">
        <f t="shared" si="0"/>
        <v>648</v>
      </c>
      <c r="X19" s="1">
        <f t="shared" si="1"/>
        <v>550.8</v>
      </c>
      <c r="Y19" s="4">
        <v>4.8</v>
      </c>
      <c r="Z19" s="4">
        <v>4.8</v>
      </c>
      <c r="AA19" s="4">
        <v>11</v>
      </c>
      <c r="AB19" s="4">
        <v>166</v>
      </c>
      <c r="AC19" s="1">
        <f t="shared" si="2"/>
        <v>737.4</v>
      </c>
      <c r="AD19" s="4">
        <v>110</v>
      </c>
      <c r="AE19" s="4">
        <f t="shared" si="3"/>
        <v>152.6</v>
      </c>
    </row>
    <row r="20" s="1" customFormat="1" ht="12" spans="1:31">
      <c r="A20" s="4">
        <v>19</v>
      </c>
      <c r="B20" s="1" t="s">
        <v>782</v>
      </c>
      <c r="C20" s="1" t="s">
        <v>34</v>
      </c>
      <c r="D20" s="1" t="s">
        <v>786</v>
      </c>
      <c r="E20" s="1" t="s">
        <v>821</v>
      </c>
      <c r="F20" s="1" t="s">
        <v>822</v>
      </c>
      <c r="G20" s="1" t="s">
        <v>38</v>
      </c>
      <c r="H20" s="1" t="s">
        <v>39</v>
      </c>
      <c r="I20" s="4">
        <v>48</v>
      </c>
      <c r="J20" s="4">
        <v>38</v>
      </c>
      <c r="K20" s="4">
        <v>58</v>
      </c>
      <c r="L20" s="4">
        <v>59</v>
      </c>
      <c r="M20" s="4">
        <v>48</v>
      </c>
      <c r="N20" s="4">
        <v>42</v>
      </c>
      <c r="O20" s="4">
        <v>66</v>
      </c>
      <c r="P20" s="4">
        <v>45</v>
      </c>
      <c r="Q20" s="4">
        <v>38</v>
      </c>
      <c r="R20" s="4">
        <v>45</v>
      </c>
      <c r="S20" s="4">
        <v>28</v>
      </c>
      <c r="T20" s="4">
        <v>29</v>
      </c>
      <c r="U20" s="4">
        <v>32</v>
      </c>
      <c r="V20" s="4">
        <v>72</v>
      </c>
      <c r="W20" s="1">
        <f t="shared" si="0"/>
        <v>648</v>
      </c>
      <c r="X20" s="1">
        <f t="shared" si="1"/>
        <v>550.8</v>
      </c>
      <c r="Y20" s="4">
        <v>4.8</v>
      </c>
      <c r="Z20" s="4">
        <v>4.8</v>
      </c>
      <c r="AA20" s="4">
        <v>11</v>
      </c>
      <c r="AB20" s="4">
        <v>166</v>
      </c>
      <c r="AC20" s="1">
        <f t="shared" si="2"/>
        <v>737.4</v>
      </c>
      <c r="AD20" s="4">
        <v>110</v>
      </c>
      <c r="AE20" s="4">
        <f t="shared" si="3"/>
        <v>152.6</v>
      </c>
    </row>
    <row r="21" s="1" customFormat="1" ht="12" spans="1:31">
      <c r="A21" s="4">
        <v>20</v>
      </c>
      <c r="B21" s="1" t="s">
        <v>782</v>
      </c>
      <c r="C21" s="1" t="s">
        <v>34</v>
      </c>
      <c r="D21" s="1" t="s">
        <v>786</v>
      </c>
      <c r="E21" s="1" t="s">
        <v>823</v>
      </c>
      <c r="F21" s="1" t="s">
        <v>824</v>
      </c>
      <c r="G21" s="1" t="s">
        <v>38</v>
      </c>
      <c r="H21" s="1" t="s">
        <v>39</v>
      </c>
      <c r="I21" s="4">
        <v>48</v>
      </c>
      <c r="J21" s="4">
        <v>38</v>
      </c>
      <c r="K21" s="4">
        <v>58</v>
      </c>
      <c r="L21" s="4">
        <v>59</v>
      </c>
      <c r="M21" s="4">
        <v>48</v>
      </c>
      <c r="N21" s="4">
        <v>42</v>
      </c>
      <c r="O21" s="4">
        <v>66</v>
      </c>
      <c r="P21" s="4">
        <v>45</v>
      </c>
      <c r="Q21" s="4">
        <v>38</v>
      </c>
      <c r="R21" s="4">
        <v>45</v>
      </c>
      <c r="S21" s="4">
        <v>28</v>
      </c>
      <c r="T21" s="4">
        <v>29</v>
      </c>
      <c r="U21" s="4">
        <v>32</v>
      </c>
      <c r="V21" s="4">
        <v>72</v>
      </c>
      <c r="W21" s="1">
        <f t="shared" si="0"/>
        <v>648</v>
      </c>
      <c r="X21" s="1">
        <f t="shared" si="1"/>
        <v>550.8</v>
      </c>
      <c r="Y21" s="4">
        <v>4.8</v>
      </c>
      <c r="Z21" s="4">
        <v>4.8</v>
      </c>
      <c r="AA21" s="4">
        <v>11</v>
      </c>
      <c r="AB21" s="4">
        <v>166</v>
      </c>
      <c r="AC21" s="1">
        <f t="shared" si="2"/>
        <v>737.4</v>
      </c>
      <c r="AD21" s="4">
        <v>110</v>
      </c>
      <c r="AE21" s="4">
        <f t="shared" si="3"/>
        <v>152.6</v>
      </c>
    </row>
    <row r="22" s="1" customFormat="1" ht="12" spans="1:31">
      <c r="A22" s="4">
        <v>21</v>
      </c>
      <c r="B22" s="1" t="s">
        <v>782</v>
      </c>
      <c r="C22" s="1" t="s">
        <v>34</v>
      </c>
      <c r="D22" s="1" t="s">
        <v>786</v>
      </c>
      <c r="E22" s="1" t="s">
        <v>825</v>
      </c>
      <c r="F22" s="1" t="s">
        <v>826</v>
      </c>
      <c r="G22" s="1" t="s">
        <v>38</v>
      </c>
      <c r="H22" s="1" t="s">
        <v>39</v>
      </c>
      <c r="I22" s="4">
        <v>48</v>
      </c>
      <c r="J22" s="4">
        <v>38</v>
      </c>
      <c r="K22" s="4">
        <v>58</v>
      </c>
      <c r="L22" s="4">
        <v>59</v>
      </c>
      <c r="M22" s="4">
        <v>48</v>
      </c>
      <c r="N22" s="4">
        <v>42</v>
      </c>
      <c r="O22" s="4">
        <v>66</v>
      </c>
      <c r="P22" s="4">
        <v>45</v>
      </c>
      <c r="Q22" s="4">
        <v>38</v>
      </c>
      <c r="R22" s="4">
        <v>45</v>
      </c>
      <c r="S22" s="4">
        <v>28</v>
      </c>
      <c r="T22" s="4">
        <v>29</v>
      </c>
      <c r="U22" s="4">
        <v>32</v>
      </c>
      <c r="V22" s="4">
        <v>72</v>
      </c>
      <c r="W22" s="1">
        <f t="shared" si="0"/>
        <v>648</v>
      </c>
      <c r="X22" s="1">
        <f t="shared" si="1"/>
        <v>550.8</v>
      </c>
      <c r="Y22" s="4">
        <v>4.8</v>
      </c>
      <c r="Z22" s="4">
        <v>4.8</v>
      </c>
      <c r="AA22" s="4">
        <v>11</v>
      </c>
      <c r="AB22" s="4">
        <v>166</v>
      </c>
      <c r="AC22" s="1">
        <f t="shared" si="2"/>
        <v>737.4</v>
      </c>
      <c r="AD22" s="4">
        <v>110</v>
      </c>
      <c r="AE22" s="4">
        <f t="shared" si="3"/>
        <v>152.6</v>
      </c>
    </row>
    <row r="23" s="1" customFormat="1" ht="12" spans="1:31">
      <c r="A23" s="4">
        <v>22</v>
      </c>
      <c r="B23" s="1" t="s">
        <v>782</v>
      </c>
      <c r="C23" s="1" t="s">
        <v>34</v>
      </c>
      <c r="D23" s="1" t="s">
        <v>786</v>
      </c>
      <c r="E23" s="1" t="s">
        <v>827</v>
      </c>
      <c r="F23" s="1" t="s">
        <v>828</v>
      </c>
      <c r="G23" s="1" t="s">
        <v>38</v>
      </c>
      <c r="H23" s="1" t="s">
        <v>39</v>
      </c>
      <c r="I23" s="4">
        <v>48</v>
      </c>
      <c r="J23" s="4">
        <v>38</v>
      </c>
      <c r="K23" s="4">
        <v>58</v>
      </c>
      <c r="L23" s="4">
        <v>59</v>
      </c>
      <c r="M23" s="4">
        <v>48</v>
      </c>
      <c r="N23" s="4">
        <v>42</v>
      </c>
      <c r="O23" s="4">
        <v>66</v>
      </c>
      <c r="P23" s="4">
        <v>45</v>
      </c>
      <c r="Q23" s="4">
        <v>38</v>
      </c>
      <c r="R23" s="4">
        <v>45</v>
      </c>
      <c r="S23" s="4">
        <v>28</v>
      </c>
      <c r="T23" s="4">
        <v>29</v>
      </c>
      <c r="U23" s="4">
        <v>32</v>
      </c>
      <c r="V23" s="4">
        <v>72</v>
      </c>
      <c r="W23" s="1">
        <f t="shared" si="0"/>
        <v>648</v>
      </c>
      <c r="X23" s="1">
        <f t="shared" si="1"/>
        <v>550.8</v>
      </c>
      <c r="Y23" s="4">
        <v>4.8</v>
      </c>
      <c r="Z23" s="4">
        <v>4.8</v>
      </c>
      <c r="AA23" s="4">
        <v>11</v>
      </c>
      <c r="AB23" s="4">
        <v>166</v>
      </c>
      <c r="AC23" s="1">
        <f t="shared" si="2"/>
        <v>737.4</v>
      </c>
      <c r="AD23" s="4">
        <v>110</v>
      </c>
      <c r="AE23" s="4">
        <f t="shared" si="3"/>
        <v>152.6</v>
      </c>
    </row>
    <row r="24" s="1" customFormat="1" ht="12" spans="1:31">
      <c r="A24" s="4">
        <v>23</v>
      </c>
      <c r="B24" s="1" t="s">
        <v>782</v>
      </c>
      <c r="C24" s="1" t="s">
        <v>34</v>
      </c>
      <c r="D24" s="1" t="s">
        <v>786</v>
      </c>
      <c r="E24" s="1" t="s">
        <v>829</v>
      </c>
      <c r="F24" s="1" t="s">
        <v>830</v>
      </c>
      <c r="G24" s="1" t="s">
        <v>38</v>
      </c>
      <c r="H24" s="1" t="s">
        <v>39</v>
      </c>
      <c r="I24" s="4">
        <v>48</v>
      </c>
      <c r="J24" s="4">
        <v>38</v>
      </c>
      <c r="K24" s="4">
        <v>58</v>
      </c>
      <c r="L24" s="4">
        <v>59</v>
      </c>
      <c r="M24" s="4">
        <v>48</v>
      </c>
      <c r="N24" s="4">
        <v>42</v>
      </c>
      <c r="O24" s="4">
        <v>66</v>
      </c>
      <c r="P24" s="4">
        <v>45</v>
      </c>
      <c r="Q24" s="4">
        <v>38</v>
      </c>
      <c r="R24" s="4">
        <v>45</v>
      </c>
      <c r="S24" s="4">
        <v>28</v>
      </c>
      <c r="T24" s="4">
        <v>29</v>
      </c>
      <c r="U24" s="4">
        <v>32</v>
      </c>
      <c r="V24" s="4">
        <v>72</v>
      </c>
      <c r="W24" s="1">
        <f t="shared" si="0"/>
        <v>648</v>
      </c>
      <c r="X24" s="1">
        <f t="shared" si="1"/>
        <v>550.8</v>
      </c>
      <c r="Y24" s="4">
        <v>4.8</v>
      </c>
      <c r="Z24" s="4">
        <v>4.8</v>
      </c>
      <c r="AA24" s="4">
        <v>11</v>
      </c>
      <c r="AB24" s="4">
        <v>166</v>
      </c>
      <c r="AC24" s="1">
        <f t="shared" si="2"/>
        <v>737.4</v>
      </c>
      <c r="AD24" s="4">
        <v>110</v>
      </c>
      <c r="AE24" s="4">
        <f t="shared" si="3"/>
        <v>152.6</v>
      </c>
    </row>
    <row r="25" s="1" customFormat="1" ht="12" spans="1:31">
      <c r="A25" s="4">
        <v>24</v>
      </c>
      <c r="B25" s="1" t="s">
        <v>782</v>
      </c>
      <c r="C25" s="1" t="s">
        <v>34</v>
      </c>
      <c r="D25" s="1" t="s">
        <v>786</v>
      </c>
      <c r="E25" s="1" t="s">
        <v>831</v>
      </c>
      <c r="F25" s="1" t="s">
        <v>832</v>
      </c>
      <c r="G25" s="1" t="s">
        <v>38</v>
      </c>
      <c r="H25" s="1" t="s">
        <v>39</v>
      </c>
      <c r="I25" s="4">
        <v>48</v>
      </c>
      <c r="J25" s="4">
        <v>38</v>
      </c>
      <c r="K25" s="4">
        <v>58</v>
      </c>
      <c r="L25" s="4">
        <v>59</v>
      </c>
      <c r="M25" s="4">
        <v>48</v>
      </c>
      <c r="N25" s="4">
        <v>42</v>
      </c>
      <c r="O25" s="4">
        <v>66</v>
      </c>
      <c r="P25" s="4">
        <v>45</v>
      </c>
      <c r="Q25" s="4">
        <v>38</v>
      </c>
      <c r="R25" s="4">
        <v>45</v>
      </c>
      <c r="S25" s="4">
        <v>28</v>
      </c>
      <c r="T25" s="4">
        <v>29</v>
      </c>
      <c r="U25" s="4">
        <v>32</v>
      </c>
      <c r="V25" s="4">
        <v>72</v>
      </c>
      <c r="W25" s="1">
        <f t="shared" si="0"/>
        <v>648</v>
      </c>
      <c r="X25" s="1">
        <f t="shared" si="1"/>
        <v>550.8</v>
      </c>
      <c r="Y25" s="4">
        <v>4.8</v>
      </c>
      <c r="Z25" s="4">
        <v>4.8</v>
      </c>
      <c r="AA25" s="4">
        <v>11</v>
      </c>
      <c r="AB25" s="4">
        <v>166</v>
      </c>
      <c r="AC25" s="1">
        <f t="shared" si="2"/>
        <v>737.4</v>
      </c>
      <c r="AD25" s="4">
        <v>110</v>
      </c>
      <c r="AE25" s="4">
        <f t="shared" si="3"/>
        <v>152.6</v>
      </c>
    </row>
    <row r="26" s="1" customFormat="1" ht="12" spans="1:31">
      <c r="A26" s="4">
        <v>25</v>
      </c>
      <c r="B26" s="1" t="s">
        <v>782</v>
      </c>
      <c r="C26" s="1" t="s">
        <v>34</v>
      </c>
      <c r="D26" s="1" t="s">
        <v>786</v>
      </c>
      <c r="E26" s="1" t="s">
        <v>833</v>
      </c>
      <c r="F26" s="1" t="s">
        <v>834</v>
      </c>
      <c r="G26" s="1" t="s">
        <v>38</v>
      </c>
      <c r="H26" s="1" t="s">
        <v>39</v>
      </c>
      <c r="I26" s="4">
        <v>48</v>
      </c>
      <c r="J26" s="4">
        <v>38</v>
      </c>
      <c r="K26" s="4">
        <v>58</v>
      </c>
      <c r="L26" s="4">
        <v>59</v>
      </c>
      <c r="M26" s="4">
        <v>48</v>
      </c>
      <c r="N26" s="4">
        <v>42</v>
      </c>
      <c r="O26" s="4">
        <v>66</v>
      </c>
      <c r="P26" s="4">
        <v>45</v>
      </c>
      <c r="Q26" s="4">
        <v>38</v>
      </c>
      <c r="R26" s="4">
        <v>45</v>
      </c>
      <c r="S26" s="4">
        <v>28</v>
      </c>
      <c r="T26" s="4">
        <v>29</v>
      </c>
      <c r="U26" s="4">
        <v>32</v>
      </c>
      <c r="V26" s="4">
        <v>72</v>
      </c>
      <c r="W26" s="1">
        <f t="shared" si="0"/>
        <v>648</v>
      </c>
      <c r="X26" s="1">
        <f t="shared" si="1"/>
        <v>550.8</v>
      </c>
      <c r="Y26" s="4">
        <v>4.8</v>
      </c>
      <c r="Z26" s="4">
        <v>4.8</v>
      </c>
      <c r="AA26" s="4">
        <v>11</v>
      </c>
      <c r="AB26" s="4">
        <v>166</v>
      </c>
      <c r="AC26" s="1">
        <f t="shared" si="2"/>
        <v>737.4</v>
      </c>
      <c r="AD26" s="4">
        <v>110</v>
      </c>
      <c r="AE26" s="4">
        <f t="shared" si="3"/>
        <v>152.6</v>
      </c>
    </row>
    <row r="27" s="1" customFormat="1" ht="12" spans="1:31">
      <c r="A27" s="4">
        <v>26</v>
      </c>
      <c r="B27" s="1" t="s">
        <v>782</v>
      </c>
      <c r="C27" s="1" t="s">
        <v>34</v>
      </c>
      <c r="D27" s="1" t="s">
        <v>786</v>
      </c>
      <c r="E27" s="1" t="s">
        <v>835</v>
      </c>
      <c r="F27" s="1" t="s">
        <v>836</v>
      </c>
      <c r="G27" s="1" t="s">
        <v>38</v>
      </c>
      <c r="H27" s="1" t="s">
        <v>39</v>
      </c>
      <c r="I27" s="4">
        <v>48</v>
      </c>
      <c r="J27" s="4">
        <v>38</v>
      </c>
      <c r="K27" s="4">
        <v>58</v>
      </c>
      <c r="L27" s="4">
        <v>59</v>
      </c>
      <c r="M27" s="4">
        <v>48</v>
      </c>
      <c r="N27" s="4">
        <v>42</v>
      </c>
      <c r="O27" s="4">
        <v>66</v>
      </c>
      <c r="P27" s="4">
        <v>45</v>
      </c>
      <c r="Q27" s="4">
        <v>38</v>
      </c>
      <c r="R27" s="4">
        <v>45</v>
      </c>
      <c r="S27" s="4">
        <v>28</v>
      </c>
      <c r="T27" s="4">
        <v>29</v>
      </c>
      <c r="U27" s="4">
        <v>32</v>
      </c>
      <c r="V27" s="4">
        <v>72</v>
      </c>
      <c r="W27" s="1">
        <f t="shared" si="0"/>
        <v>648</v>
      </c>
      <c r="X27" s="1">
        <f t="shared" si="1"/>
        <v>550.8</v>
      </c>
      <c r="Y27" s="4">
        <v>4.8</v>
      </c>
      <c r="Z27" s="4">
        <v>4.8</v>
      </c>
      <c r="AA27" s="4">
        <v>11</v>
      </c>
      <c r="AB27" s="4">
        <v>166</v>
      </c>
      <c r="AC27" s="1">
        <f t="shared" si="2"/>
        <v>737.4</v>
      </c>
      <c r="AD27" s="4">
        <v>110</v>
      </c>
      <c r="AE27" s="4">
        <f t="shared" si="3"/>
        <v>152.6</v>
      </c>
    </row>
    <row r="28" s="1" customFormat="1" ht="12" spans="1:31">
      <c r="A28" s="4">
        <v>27</v>
      </c>
      <c r="B28" s="1" t="s">
        <v>782</v>
      </c>
      <c r="C28" s="1" t="s">
        <v>34</v>
      </c>
      <c r="D28" s="1" t="s">
        <v>786</v>
      </c>
      <c r="E28" s="1" t="s">
        <v>837</v>
      </c>
      <c r="F28" s="1" t="s">
        <v>838</v>
      </c>
      <c r="G28" s="1" t="s">
        <v>38</v>
      </c>
      <c r="H28" s="1" t="s">
        <v>39</v>
      </c>
      <c r="I28" s="4">
        <v>48</v>
      </c>
      <c r="J28" s="4">
        <v>38</v>
      </c>
      <c r="K28" s="4">
        <v>58</v>
      </c>
      <c r="L28" s="4">
        <v>59</v>
      </c>
      <c r="M28" s="4">
        <v>48</v>
      </c>
      <c r="N28" s="4">
        <v>42</v>
      </c>
      <c r="O28" s="4">
        <v>66</v>
      </c>
      <c r="P28" s="4">
        <v>45</v>
      </c>
      <c r="Q28" s="4">
        <v>38</v>
      </c>
      <c r="R28" s="4">
        <v>45</v>
      </c>
      <c r="S28" s="4">
        <v>28</v>
      </c>
      <c r="T28" s="4">
        <v>29</v>
      </c>
      <c r="U28" s="4">
        <v>32</v>
      </c>
      <c r="V28" s="4">
        <v>72</v>
      </c>
      <c r="W28" s="1">
        <f t="shared" si="0"/>
        <v>648</v>
      </c>
      <c r="X28" s="1">
        <f t="shared" si="1"/>
        <v>550.8</v>
      </c>
      <c r="Y28" s="4">
        <v>4.8</v>
      </c>
      <c r="Z28" s="4">
        <v>4.8</v>
      </c>
      <c r="AA28" s="4">
        <v>11</v>
      </c>
      <c r="AB28" s="4">
        <v>166</v>
      </c>
      <c r="AC28" s="1">
        <f t="shared" si="2"/>
        <v>737.4</v>
      </c>
      <c r="AD28" s="4">
        <v>110</v>
      </c>
      <c r="AE28" s="4">
        <f t="shared" si="3"/>
        <v>152.6</v>
      </c>
    </row>
    <row r="29" s="1" customFormat="1" ht="12" spans="1:31">
      <c r="A29" s="4">
        <v>28</v>
      </c>
      <c r="B29" s="1" t="s">
        <v>782</v>
      </c>
      <c r="C29" s="1" t="s">
        <v>34</v>
      </c>
      <c r="D29" s="1" t="s">
        <v>786</v>
      </c>
      <c r="E29" s="1" t="s">
        <v>839</v>
      </c>
      <c r="F29" s="1" t="s">
        <v>840</v>
      </c>
      <c r="G29" s="1" t="s">
        <v>38</v>
      </c>
      <c r="H29" s="1" t="s">
        <v>39</v>
      </c>
      <c r="I29" s="4">
        <v>48</v>
      </c>
      <c r="J29" s="4">
        <v>38</v>
      </c>
      <c r="K29" s="4">
        <v>58</v>
      </c>
      <c r="L29" s="4">
        <v>59</v>
      </c>
      <c r="M29" s="4">
        <v>48</v>
      </c>
      <c r="N29" s="4">
        <v>42</v>
      </c>
      <c r="O29" s="4">
        <v>66</v>
      </c>
      <c r="P29" s="4">
        <v>45</v>
      </c>
      <c r="Q29" s="4">
        <v>38</v>
      </c>
      <c r="R29" s="4">
        <v>45</v>
      </c>
      <c r="S29" s="4">
        <v>28</v>
      </c>
      <c r="T29" s="4">
        <v>29</v>
      </c>
      <c r="U29" s="4">
        <v>32</v>
      </c>
      <c r="V29" s="4">
        <v>72</v>
      </c>
      <c r="W29" s="1">
        <f t="shared" si="0"/>
        <v>648</v>
      </c>
      <c r="X29" s="1">
        <f t="shared" si="1"/>
        <v>550.8</v>
      </c>
      <c r="Y29" s="4">
        <v>4.8</v>
      </c>
      <c r="Z29" s="4">
        <v>4.8</v>
      </c>
      <c r="AA29" s="4">
        <v>11</v>
      </c>
      <c r="AB29" s="4">
        <v>166</v>
      </c>
      <c r="AC29" s="1">
        <f t="shared" si="2"/>
        <v>737.4</v>
      </c>
      <c r="AD29" s="4">
        <v>110</v>
      </c>
      <c r="AE29" s="4">
        <f t="shared" si="3"/>
        <v>152.6</v>
      </c>
    </row>
    <row r="30" s="1" customFormat="1" ht="12" spans="1:31">
      <c r="A30" s="4">
        <v>29</v>
      </c>
      <c r="B30" s="1" t="s">
        <v>782</v>
      </c>
      <c r="C30" s="1" t="s">
        <v>34</v>
      </c>
      <c r="D30" s="1" t="s">
        <v>786</v>
      </c>
      <c r="E30" s="1" t="s">
        <v>841</v>
      </c>
      <c r="F30" s="1" t="s">
        <v>842</v>
      </c>
      <c r="G30" s="1" t="s">
        <v>38</v>
      </c>
      <c r="H30" s="1" t="s">
        <v>39</v>
      </c>
      <c r="I30" s="4">
        <v>48</v>
      </c>
      <c r="J30" s="4">
        <v>38</v>
      </c>
      <c r="K30" s="4">
        <v>58</v>
      </c>
      <c r="L30" s="4">
        <v>59</v>
      </c>
      <c r="M30" s="4">
        <v>48</v>
      </c>
      <c r="N30" s="4">
        <v>42</v>
      </c>
      <c r="O30" s="4">
        <v>66</v>
      </c>
      <c r="P30" s="4">
        <v>45</v>
      </c>
      <c r="Q30" s="4">
        <v>38</v>
      </c>
      <c r="R30" s="4">
        <v>45</v>
      </c>
      <c r="S30" s="4">
        <v>28</v>
      </c>
      <c r="T30" s="4">
        <v>29</v>
      </c>
      <c r="U30" s="4">
        <v>32</v>
      </c>
      <c r="V30" s="4">
        <v>72</v>
      </c>
      <c r="W30" s="1">
        <f t="shared" si="0"/>
        <v>648</v>
      </c>
      <c r="X30" s="1">
        <f t="shared" si="1"/>
        <v>550.8</v>
      </c>
      <c r="Y30" s="4">
        <v>4.8</v>
      </c>
      <c r="Z30" s="4">
        <v>4.8</v>
      </c>
      <c r="AA30" s="4">
        <v>11</v>
      </c>
      <c r="AB30" s="4">
        <v>166</v>
      </c>
      <c r="AC30" s="1">
        <f t="shared" si="2"/>
        <v>737.4</v>
      </c>
      <c r="AD30" s="4">
        <v>110</v>
      </c>
      <c r="AE30" s="4">
        <f t="shared" si="3"/>
        <v>152.6</v>
      </c>
    </row>
    <row r="31" s="1" customFormat="1" ht="12" spans="1:31">
      <c r="A31" s="4">
        <v>30</v>
      </c>
      <c r="B31" s="1" t="s">
        <v>782</v>
      </c>
      <c r="C31" s="1" t="s">
        <v>34</v>
      </c>
      <c r="D31" s="1" t="s">
        <v>786</v>
      </c>
      <c r="E31" s="1" t="s">
        <v>843</v>
      </c>
      <c r="F31" s="1" t="s">
        <v>844</v>
      </c>
      <c r="G31" s="1" t="s">
        <v>38</v>
      </c>
      <c r="H31" s="1" t="s">
        <v>39</v>
      </c>
      <c r="I31" s="4">
        <v>48</v>
      </c>
      <c r="J31" s="4">
        <v>38</v>
      </c>
      <c r="K31" s="4">
        <v>58</v>
      </c>
      <c r="L31" s="4">
        <v>59</v>
      </c>
      <c r="M31" s="4">
        <v>48</v>
      </c>
      <c r="N31" s="4">
        <v>42</v>
      </c>
      <c r="O31" s="4">
        <v>66</v>
      </c>
      <c r="P31" s="4">
        <v>45</v>
      </c>
      <c r="Q31" s="4">
        <v>38</v>
      </c>
      <c r="R31" s="4">
        <v>45</v>
      </c>
      <c r="S31" s="4">
        <v>28</v>
      </c>
      <c r="T31" s="4">
        <v>29</v>
      </c>
      <c r="U31" s="4">
        <v>32</v>
      </c>
      <c r="V31" s="4">
        <v>72</v>
      </c>
      <c r="W31" s="1">
        <f t="shared" si="0"/>
        <v>648</v>
      </c>
      <c r="X31" s="1">
        <f t="shared" si="1"/>
        <v>550.8</v>
      </c>
      <c r="Y31" s="4">
        <v>4.8</v>
      </c>
      <c r="Z31" s="4">
        <v>4.8</v>
      </c>
      <c r="AA31" s="4">
        <v>11</v>
      </c>
      <c r="AB31" s="4">
        <v>166</v>
      </c>
      <c r="AC31" s="1">
        <f t="shared" si="2"/>
        <v>737.4</v>
      </c>
      <c r="AD31" s="4">
        <v>110</v>
      </c>
      <c r="AE31" s="4">
        <f t="shared" si="3"/>
        <v>152.6</v>
      </c>
    </row>
    <row r="32" s="1" customFormat="1" ht="12" spans="1:31">
      <c r="A32" s="4">
        <v>31</v>
      </c>
      <c r="B32" s="1" t="s">
        <v>782</v>
      </c>
      <c r="C32" s="1" t="s">
        <v>34</v>
      </c>
      <c r="D32" s="1" t="s">
        <v>786</v>
      </c>
      <c r="E32" s="1" t="s">
        <v>845</v>
      </c>
      <c r="F32" s="1" t="s">
        <v>846</v>
      </c>
      <c r="G32" s="1" t="s">
        <v>38</v>
      </c>
      <c r="H32" s="1" t="s">
        <v>39</v>
      </c>
      <c r="I32" s="4">
        <v>48</v>
      </c>
      <c r="J32" s="4">
        <v>38</v>
      </c>
      <c r="K32" s="4">
        <v>58</v>
      </c>
      <c r="L32" s="4">
        <v>59</v>
      </c>
      <c r="M32" s="4">
        <v>48</v>
      </c>
      <c r="N32" s="4">
        <v>42</v>
      </c>
      <c r="O32" s="4">
        <v>66</v>
      </c>
      <c r="P32" s="4">
        <v>45</v>
      </c>
      <c r="Q32" s="4">
        <v>38</v>
      </c>
      <c r="R32" s="4">
        <v>45</v>
      </c>
      <c r="S32" s="4">
        <v>28</v>
      </c>
      <c r="T32" s="4">
        <v>29</v>
      </c>
      <c r="U32" s="4">
        <v>32</v>
      </c>
      <c r="V32" s="4">
        <v>72</v>
      </c>
      <c r="W32" s="1">
        <f t="shared" si="0"/>
        <v>648</v>
      </c>
      <c r="X32" s="1">
        <f t="shared" si="1"/>
        <v>550.8</v>
      </c>
      <c r="Y32" s="4">
        <v>4.8</v>
      </c>
      <c r="Z32" s="4">
        <v>4.8</v>
      </c>
      <c r="AA32" s="4">
        <v>11</v>
      </c>
      <c r="AB32" s="4">
        <v>166</v>
      </c>
      <c r="AC32" s="1">
        <f t="shared" si="2"/>
        <v>737.4</v>
      </c>
      <c r="AD32" s="4">
        <v>110</v>
      </c>
      <c r="AE32" s="4">
        <f t="shared" si="3"/>
        <v>152.6</v>
      </c>
    </row>
    <row r="33" s="1" customFormat="1" ht="12" spans="1:31">
      <c r="A33" s="4">
        <v>32</v>
      </c>
      <c r="B33" s="1" t="s">
        <v>782</v>
      </c>
      <c r="C33" s="1" t="s">
        <v>34</v>
      </c>
      <c r="D33" s="1" t="s">
        <v>786</v>
      </c>
      <c r="E33" s="1" t="s">
        <v>847</v>
      </c>
      <c r="F33" s="1" t="s">
        <v>848</v>
      </c>
      <c r="G33" s="1" t="s">
        <v>38</v>
      </c>
      <c r="H33" s="1" t="s">
        <v>39</v>
      </c>
      <c r="I33" s="4">
        <v>48</v>
      </c>
      <c r="J33" s="4">
        <v>38</v>
      </c>
      <c r="K33" s="4">
        <v>58</v>
      </c>
      <c r="L33" s="4">
        <v>59</v>
      </c>
      <c r="M33" s="4">
        <v>48</v>
      </c>
      <c r="N33" s="4">
        <v>42</v>
      </c>
      <c r="O33" s="4">
        <v>66</v>
      </c>
      <c r="P33" s="4">
        <v>45</v>
      </c>
      <c r="Q33" s="4">
        <v>38</v>
      </c>
      <c r="R33" s="4">
        <v>45</v>
      </c>
      <c r="S33" s="4">
        <v>28</v>
      </c>
      <c r="T33" s="4">
        <v>29</v>
      </c>
      <c r="U33" s="4">
        <v>32</v>
      </c>
      <c r="V33" s="4">
        <v>72</v>
      </c>
      <c r="W33" s="1">
        <f t="shared" si="0"/>
        <v>648</v>
      </c>
      <c r="X33" s="1">
        <f t="shared" si="1"/>
        <v>550.8</v>
      </c>
      <c r="Y33" s="4">
        <v>4.8</v>
      </c>
      <c r="Z33" s="4">
        <v>4.8</v>
      </c>
      <c r="AA33" s="4">
        <v>11</v>
      </c>
      <c r="AB33" s="4">
        <v>166</v>
      </c>
      <c r="AC33" s="1">
        <f t="shared" si="2"/>
        <v>737.4</v>
      </c>
      <c r="AD33" s="4">
        <v>110</v>
      </c>
      <c r="AE33" s="4">
        <f t="shared" si="3"/>
        <v>152.6</v>
      </c>
    </row>
    <row r="34" s="1" customFormat="1" ht="12" spans="1:31">
      <c r="A34" s="4">
        <v>33</v>
      </c>
      <c r="B34" s="1" t="s">
        <v>782</v>
      </c>
      <c r="C34" s="1" t="s">
        <v>34</v>
      </c>
      <c r="D34" s="1" t="s">
        <v>786</v>
      </c>
      <c r="E34" s="1" t="s">
        <v>849</v>
      </c>
      <c r="F34" s="1" t="s">
        <v>850</v>
      </c>
      <c r="G34" s="1" t="s">
        <v>38</v>
      </c>
      <c r="H34" s="1" t="s">
        <v>39</v>
      </c>
      <c r="I34" s="4">
        <v>48</v>
      </c>
      <c r="J34" s="4">
        <v>38</v>
      </c>
      <c r="K34" s="4">
        <v>58</v>
      </c>
      <c r="L34" s="4">
        <v>59</v>
      </c>
      <c r="M34" s="4">
        <v>48</v>
      </c>
      <c r="N34" s="4">
        <v>42</v>
      </c>
      <c r="O34" s="4">
        <v>66</v>
      </c>
      <c r="P34" s="4">
        <v>45</v>
      </c>
      <c r="Q34" s="4">
        <v>38</v>
      </c>
      <c r="R34" s="4">
        <v>45</v>
      </c>
      <c r="S34" s="4">
        <v>28</v>
      </c>
      <c r="T34" s="4">
        <v>29</v>
      </c>
      <c r="U34" s="4">
        <v>32</v>
      </c>
      <c r="V34" s="4">
        <v>72</v>
      </c>
      <c r="W34" s="1">
        <f t="shared" si="0"/>
        <v>648</v>
      </c>
      <c r="X34" s="1">
        <f t="shared" si="1"/>
        <v>550.8</v>
      </c>
      <c r="Y34" s="4">
        <v>4.8</v>
      </c>
      <c r="Z34" s="4">
        <v>4.8</v>
      </c>
      <c r="AA34" s="4">
        <v>11</v>
      </c>
      <c r="AB34" s="4">
        <v>166</v>
      </c>
      <c r="AC34" s="1">
        <f t="shared" si="2"/>
        <v>737.4</v>
      </c>
      <c r="AD34" s="4">
        <v>110</v>
      </c>
      <c r="AE34" s="4">
        <f t="shared" si="3"/>
        <v>152.6</v>
      </c>
    </row>
    <row r="35" s="1" customFormat="1" ht="12" spans="1:31">
      <c r="A35" s="4">
        <v>34</v>
      </c>
      <c r="B35" s="1" t="s">
        <v>782</v>
      </c>
      <c r="C35" s="1" t="s">
        <v>34</v>
      </c>
      <c r="D35" s="1" t="s">
        <v>786</v>
      </c>
      <c r="E35" s="1" t="s">
        <v>851</v>
      </c>
      <c r="F35" s="1" t="s">
        <v>852</v>
      </c>
      <c r="G35" s="1" t="s">
        <v>38</v>
      </c>
      <c r="H35" s="1" t="s">
        <v>39</v>
      </c>
      <c r="I35" s="4">
        <v>48</v>
      </c>
      <c r="J35" s="4">
        <v>38</v>
      </c>
      <c r="K35" s="4">
        <v>58</v>
      </c>
      <c r="L35" s="4">
        <v>59</v>
      </c>
      <c r="M35" s="4">
        <v>48</v>
      </c>
      <c r="N35" s="4">
        <v>42</v>
      </c>
      <c r="O35" s="4">
        <v>66</v>
      </c>
      <c r="P35" s="4">
        <v>45</v>
      </c>
      <c r="Q35" s="4">
        <v>38</v>
      </c>
      <c r="R35" s="4">
        <v>45</v>
      </c>
      <c r="S35" s="4">
        <v>28</v>
      </c>
      <c r="T35" s="4">
        <v>29</v>
      </c>
      <c r="U35" s="4">
        <v>32</v>
      </c>
      <c r="V35" s="4">
        <v>72</v>
      </c>
      <c r="W35" s="1">
        <f t="shared" ref="W35:W74" si="4">SUM(I35:V35)</f>
        <v>648</v>
      </c>
      <c r="X35" s="1">
        <f t="shared" ref="X35:X74" si="5">W35*0.85</f>
        <v>550.8</v>
      </c>
      <c r="Y35" s="4">
        <v>4.8</v>
      </c>
      <c r="Z35" s="4">
        <v>4.8</v>
      </c>
      <c r="AA35" s="4">
        <v>11</v>
      </c>
      <c r="AB35" s="4">
        <v>166</v>
      </c>
      <c r="AC35" s="1">
        <f t="shared" ref="AC35:AC74" si="6">X35+Y35+Z35+AA35+AB35</f>
        <v>737.4</v>
      </c>
      <c r="AD35" s="4">
        <v>110</v>
      </c>
      <c r="AE35" s="4">
        <f t="shared" ref="AE35:AE74" si="7">G35-AC35-AD35</f>
        <v>152.6</v>
      </c>
    </row>
    <row r="36" s="1" customFormat="1" ht="12" spans="1:31">
      <c r="A36" s="4">
        <v>35</v>
      </c>
      <c r="B36" s="1" t="s">
        <v>782</v>
      </c>
      <c r="C36" s="1" t="s">
        <v>34</v>
      </c>
      <c r="D36" s="1" t="s">
        <v>786</v>
      </c>
      <c r="E36" s="1" t="s">
        <v>853</v>
      </c>
      <c r="F36" s="1" t="s">
        <v>854</v>
      </c>
      <c r="G36" s="1" t="s">
        <v>38</v>
      </c>
      <c r="H36" s="1" t="s">
        <v>39</v>
      </c>
      <c r="I36" s="4">
        <v>48</v>
      </c>
      <c r="J36" s="4">
        <v>38</v>
      </c>
      <c r="K36" s="4">
        <v>58</v>
      </c>
      <c r="L36" s="4">
        <v>59</v>
      </c>
      <c r="M36" s="4">
        <v>48</v>
      </c>
      <c r="N36" s="4">
        <v>42</v>
      </c>
      <c r="O36" s="4">
        <v>66</v>
      </c>
      <c r="P36" s="4">
        <v>45</v>
      </c>
      <c r="Q36" s="4">
        <v>38</v>
      </c>
      <c r="R36" s="4">
        <v>45</v>
      </c>
      <c r="S36" s="4">
        <v>28</v>
      </c>
      <c r="T36" s="4">
        <v>29</v>
      </c>
      <c r="U36" s="4">
        <v>32</v>
      </c>
      <c r="V36" s="4">
        <v>72</v>
      </c>
      <c r="W36" s="1">
        <f t="shared" si="4"/>
        <v>648</v>
      </c>
      <c r="X36" s="1">
        <f t="shared" si="5"/>
        <v>550.8</v>
      </c>
      <c r="Y36" s="4">
        <v>4.8</v>
      </c>
      <c r="Z36" s="4">
        <v>4.8</v>
      </c>
      <c r="AA36" s="4">
        <v>11</v>
      </c>
      <c r="AB36" s="4">
        <v>166</v>
      </c>
      <c r="AC36" s="1">
        <f t="shared" si="6"/>
        <v>737.4</v>
      </c>
      <c r="AD36" s="4">
        <v>110</v>
      </c>
      <c r="AE36" s="4">
        <f t="shared" si="7"/>
        <v>152.6</v>
      </c>
    </row>
    <row r="37" s="1" customFormat="1" ht="12" spans="1:31">
      <c r="A37" s="4">
        <v>36</v>
      </c>
      <c r="B37" s="1" t="s">
        <v>782</v>
      </c>
      <c r="C37" s="1" t="s">
        <v>34</v>
      </c>
      <c r="D37" s="1" t="s">
        <v>786</v>
      </c>
      <c r="E37" s="1" t="s">
        <v>855</v>
      </c>
      <c r="F37" s="1" t="s">
        <v>856</v>
      </c>
      <c r="G37" s="1" t="s">
        <v>38</v>
      </c>
      <c r="H37" s="1" t="s">
        <v>39</v>
      </c>
      <c r="I37" s="4">
        <v>48</v>
      </c>
      <c r="J37" s="4">
        <v>38</v>
      </c>
      <c r="K37" s="4">
        <v>58</v>
      </c>
      <c r="L37" s="4">
        <v>59</v>
      </c>
      <c r="M37" s="4">
        <v>48</v>
      </c>
      <c r="N37" s="4">
        <v>42</v>
      </c>
      <c r="O37" s="4">
        <v>66</v>
      </c>
      <c r="P37" s="4">
        <v>45</v>
      </c>
      <c r="Q37" s="4">
        <v>38</v>
      </c>
      <c r="R37" s="4">
        <v>45</v>
      </c>
      <c r="S37" s="4">
        <v>28</v>
      </c>
      <c r="T37" s="4">
        <v>29</v>
      </c>
      <c r="U37" s="4">
        <v>32</v>
      </c>
      <c r="V37" s="4">
        <v>72</v>
      </c>
      <c r="W37" s="1">
        <f t="shared" si="4"/>
        <v>648</v>
      </c>
      <c r="X37" s="1">
        <f t="shared" si="5"/>
        <v>550.8</v>
      </c>
      <c r="Y37" s="4">
        <v>4.8</v>
      </c>
      <c r="Z37" s="4">
        <v>4.8</v>
      </c>
      <c r="AA37" s="4">
        <v>11</v>
      </c>
      <c r="AB37" s="4">
        <v>166</v>
      </c>
      <c r="AC37" s="1">
        <f t="shared" si="6"/>
        <v>737.4</v>
      </c>
      <c r="AD37" s="4">
        <v>110</v>
      </c>
      <c r="AE37" s="4">
        <f t="shared" si="7"/>
        <v>152.6</v>
      </c>
    </row>
    <row r="38" s="1" customFormat="1" ht="12" spans="1:31">
      <c r="A38" s="4">
        <v>37</v>
      </c>
      <c r="B38" s="1" t="s">
        <v>782</v>
      </c>
      <c r="C38" s="1" t="s">
        <v>34</v>
      </c>
      <c r="D38" s="1" t="s">
        <v>786</v>
      </c>
      <c r="E38" s="1" t="s">
        <v>857</v>
      </c>
      <c r="F38" s="1" t="s">
        <v>858</v>
      </c>
      <c r="G38" s="1" t="s">
        <v>38</v>
      </c>
      <c r="H38" s="1" t="s">
        <v>39</v>
      </c>
      <c r="I38" s="4">
        <v>48</v>
      </c>
      <c r="J38" s="4">
        <v>38</v>
      </c>
      <c r="K38" s="4">
        <v>58</v>
      </c>
      <c r="L38" s="4">
        <v>59</v>
      </c>
      <c r="M38" s="4">
        <v>48</v>
      </c>
      <c r="N38" s="4">
        <v>42</v>
      </c>
      <c r="O38" s="4">
        <v>66</v>
      </c>
      <c r="P38" s="4">
        <v>45</v>
      </c>
      <c r="Q38" s="4">
        <v>38</v>
      </c>
      <c r="R38" s="4">
        <v>45</v>
      </c>
      <c r="S38" s="4">
        <v>28</v>
      </c>
      <c r="T38" s="4">
        <v>29</v>
      </c>
      <c r="U38" s="4">
        <v>32</v>
      </c>
      <c r="V38" s="4">
        <v>72</v>
      </c>
      <c r="W38" s="1">
        <f t="shared" si="4"/>
        <v>648</v>
      </c>
      <c r="X38" s="1">
        <f t="shared" si="5"/>
        <v>550.8</v>
      </c>
      <c r="Y38" s="4">
        <v>4.8</v>
      </c>
      <c r="Z38" s="4">
        <v>4.8</v>
      </c>
      <c r="AA38" s="4">
        <v>11</v>
      </c>
      <c r="AB38" s="4">
        <v>166</v>
      </c>
      <c r="AC38" s="1">
        <f t="shared" si="6"/>
        <v>737.4</v>
      </c>
      <c r="AD38" s="4">
        <v>110</v>
      </c>
      <c r="AE38" s="4">
        <f t="shared" si="7"/>
        <v>152.6</v>
      </c>
    </row>
    <row r="39" s="1" customFormat="1" ht="12" spans="1:31">
      <c r="A39" s="4">
        <v>38</v>
      </c>
      <c r="B39" s="1" t="s">
        <v>782</v>
      </c>
      <c r="C39" s="1" t="s">
        <v>34</v>
      </c>
      <c r="D39" s="1" t="s">
        <v>786</v>
      </c>
      <c r="E39" s="1" t="s">
        <v>859</v>
      </c>
      <c r="F39" s="1" t="s">
        <v>860</v>
      </c>
      <c r="G39" s="1" t="s">
        <v>38</v>
      </c>
      <c r="H39" s="1" t="s">
        <v>39</v>
      </c>
      <c r="I39" s="4">
        <v>48</v>
      </c>
      <c r="J39" s="4">
        <v>38</v>
      </c>
      <c r="K39" s="4">
        <v>58</v>
      </c>
      <c r="L39" s="4">
        <v>59</v>
      </c>
      <c r="M39" s="4">
        <v>48</v>
      </c>
      <c r="N39" s="4">
        <v>42</v>
      </c>
      <c r="O39" s="4">
        <v>66</v>
      </c>
      <c r="P39" s="4">
        <v>45</v>
      </c>
      <c r="Q39" s="4">
        <v>38</v>
      </c>
      <c r="R39" s="4">
        <v>45</v>
      </c>
      <c r="S39" s="4">
        <v>28</v>
      </c>
      <c r="T39" s="4">
        <v>29</v>
      </c>
      <c r="U39" s="4">
        <v>32</v>
      </c>
      <c r="V39" s="4">
        <v>72</v>
      </c>
      <c r="W39" s="1">
        <f t="shared" si="4"/>
        <v>648</v>
      </c>
      <c r="X39" s="1">
        <f t="shared" si="5"/>
        <v>550.8</v>
      </c>
      <c r="Y39" s="4">
        <v>4.8</v>
      </c>
      <c r="Z39" s="4">
        <v>4.8</v>
      </c>
      <c r="AA39" s="4">
        <v>11</v>
      </c>
      <c r="AB39" s="4">
        <v>166</v>
      </c>
      <c r="AC39" s="1">
        <f t="shared" si="6"/>
        <v>737.4</v>
      </c>
      <c r="AD39" s="4">
        <v>110</v>
      </c>
      <c r="AE39" s="4">
        <f t="shared" si="7"/>
        <v>152.6</v>
      </c>
    </row>
    <row r="40" s="1" customFormat="1" ht="12" spans="1:31">
      <c r="A40" s="4">
        <v>39</v>
      </c>
      <c r="B40" s="1" t="s">
        <v>782</v>
      </c>
      <c r="C40" s="1" t="s">
        <v>34</v>
      </c>
      <c r="D40" s="1" t="s">
        <v>861</v>
      </c>
      <c r="E40" s="1" t="s">
        <v>862</v>
      </c>
      <c r="F40" s="1" t="s">
        <v>863</v>
      </c>
      <c r="G40" s="1" t="s">
        <v>38</v>
      </c>
      <c r="H40" s="1" t="s">
        <v>39</v>
      </c>
      <c r="I40" s="4">
        <v>48</v>
      </c>
      <c r="J40" s="4">
        <v>38</v>
      </c>
      <c r="K40" s="4">
        <v>58</v>
      </c>
      <c r="L40" s="4">
        <v>59</v>
      </c>
      <c r="M40" s="4">
        <v>48</v>
      </c>
      <c r="N40" s="4">
        <v>42</v>
      </c>
      <c r="O40" s="4">
        <v>66</v>
      </c>
      <c r="P40" s="4">
        <v>45</v>
      </c>
      <c r="Q40" s="4">
        <v>38</v>
      </c>
      <c r="R40" s="4">
        <v>45</v>
      </c>
      <c r="S40" s="4">
        <v>28</v>
      </c>
      <c r="T40" s="4">
        <v>29</v>
      </c>
      <c r="U40" s="4">
        <v>32</v>
      </c>
      <c r="V40" s="4">
        <v>72</v>
      </c>
      <c r="W40" s="1">
        <f t="shared" si="4"/>
        <v>648</v>
      </c>
      <c r="X40" s="1">
        <f t="shared" si="5"/>
        <v>550.8</v>
      </c>
      <c r="Y40" s="4">
        <v>4.8</v>
      </c>
      <c r="Z40" s="4">
        <v>4.8</v>
      </c>
      <c r="AA40" s="4">
        <v>11</v>
      </c>
      <c r="AB40" s="4">
        <v>166</v>
      </c>
      <c r="AC40" s="1">
        <f t="shared" si="6"/>
        <v>737.4</v>
      </c>
      <c r="AD40" s="4">
        <v>110</v>
      </c>
      <c r="AE40" s="4">
        <f t="shared" si="7"/>
        <v>152.6</v>
      </c>
    </row>
    <row r="41" s="1" customFormat="1" ht="12" spans="1:31">
      <c r="A41" s="4">
        <v>40</v>
      </c>
      <c r="B41" s="1" t="s">
        <v>782</v>
      </c>
      <c r="C41" s="1" t="s">
        <v>34</v>
      </c>
      <c r="D41" s="1" t="s">
        <v>861</v>
      </c>
      <c r="E41" s="1" t="s">
        <v>864</v>
      </c>
      <c r="F41" s="1" t="s">
        <v>865</v>
      </c>
      <c r="G41" s="1" t="s">
        <v>38</v>
      </c>
      <c r="H41" s="1" t="s">
        <v>39</v>
      </c>
      <c r="I41" s="4">
        <v>48</v>
      </c>
      <c r="J41" s="4">
        <v>38</v>
      </c>
      <c r="K41" s="4">
        <v>58</v>
      </c>
      <c r="L41" s="4">
        <v>59</v>
      </c>
      <c r="M41" s="4">
        <v>48</v>
      </c>
      <c r="N41" s="4">
        <v>42</v>
      </c>
      <c r="O41" s="4">
        <v>66</v>
      </c>
      <c r="P41" s="4">
        <v>45</v>
      </c>
      <c r="Q41" s="4">
        <v>38</v>
      </c>
      <c r="R41" s="4">
        <v>45</v>
      </c>
      <c r="S41" s="4">
        <v>28</v>
      </c>
      <c r="T41" s="4">
        <v>29</v>
      </c>
      <c r="U41" s="4">
        <v>32</v>
      </c>
      <c r="V41" s="4">
        <v>72</v>
      </c>
      <c r="W41" s="1">
        <f t="shared" si="4"/>
        <v>648</v>
      </c>
      <c r="X41" s="1">
        <f t="shared" si="5"/>
        <v>550.8</v>
      </c>
      <c r="Y41" s="4">
        <v>4.8</v>
      </c>
      <c r="Z41" s="4">
        <v>4.8</v>
      </c>
      <c r="AA41" s="4">
        <v>11</v>
      </c>
      <c r="AB41" s="4">
        <v>166</v>
      </c>
      <c r="AC41" s="1">
        <f t="shared" si="6"/>
        <v>737.4</v>
      </c>
      <c r="AD41" s="4">
        <v>110</v>
      </c>
      <c r="AE41" s="4">
        <f t="shared" si="7"/>
        <v>152.6</v>
      </c>
    </row>
    <row r="42" s="1" customFormat="1" ht="12" spans="1:31">
      <c r="A42" s="4">
        <v>41</v>
      </c>
      <c r="B42" s="1" t="s">
        <v>782</v>
      </c>
      <c r="C42" s="1" t="s">
        <v>34</v>
      </c>
      <c r="D42" s="1" t="s">
        <v>861</v>
      </c>
      <c r="E42" s="1" t="s">
        <v>866</v>
      </c>
      <c r="F42" s="1" t="s">
        <v>867</v>
      </c>
      <c r="G42" s="1" t="s">
        <v>38</v>
      </c>
      <c r="H42" s="1" t="s">
        <v>39</v>
      </c>
      <c r="I42" s="4">
        <v>48</v>
      </c>
      <c r="J42" s="4">
        <v>38</v>
      </c>
      <c r="K42" s="4">
        <v>58</v>
      </c>
      <c r="L42" s="4">
        <v>59</v>
      </c>
      <c r="M42" s="4">
        <v>48</v>
      </c>
      <c r="N42" s="4">
        <v>42</v>
      </c>
      <c r="O42" s="4">
        <v>66</v>
      </c>
      <c r="P42" s="4">
        <v>45</v>
      </c>
      <c r="Q42" s="4">
        <v>38</v>
      </c>
      <c r="R42" s="4">
        <v>45</v>
      </c>
      <c r="S42" s="4">
        <v>28</v>
      </c>
      <c r="T42" s="4">
        <v>29</v>
      </c>
      <c r="U42" s="4">
        <v>32</v>
      </c>
      <c r="V42" s="4">
        <v>72</v>
      </c>
      <c r="W42" s="1">
        <f t="shared" si="4"/>
        <v>648</v>
      </c>
      <c r="X42" s="1">
        <f t="shared" si="5"/>
        <v>550.8</v>
      </c>
      <c r="Y42" s="4">
        <v>4.8</v>
      </c>
      <c r="Z42" s="4">
        <v>4.8</v>
      </c>
      <c r="AA42" s="4">
        <v>11</v>
      </c>
      <c r="AB42" s="4">
        <v>166</v>
      </c>
      <c r="AC42" s="1">
        <f t="shared" si="6"/>
        <v>737.4</v>
      </c>
      <c r="AD42" s="4">
        <v>110</v>
      </c>
      <c r="AE42" s="4">
        <f t="shared" si="7"/>
        <v>152.6</v>
      </c>
    </row>
    <row r="43" s="1" customFormat="1" ht="12" spans="1:31">
      <c r="A43" s="4">
        <v>42</v>
      </c>
      <c r="B43" s="1" t="s">
        <v>782</v>
      </c>
      <c r="C43" s="1" t="s">
        <v>34</v>
      </c>
      <c r="D43" s="1" t="s">
        <v>861</v>
      </c>
      <c r="E43" s="1" t="s">
        <v>868</v>
      </c>
      <c r="F43" s="1" t="s">
        <v>869</v>
      </c>
      <c r="G43" s="1" t="s">
        <v>38</v>
      </c>
      <c r="H43" s="1" t="s">
        <v>39</v>
      </c>
      <c r="I43" s="4">
        <v>48</v>
      </c>
      <c r="J43" s="4">
        <v>38</v>
      </c>
      <c r="K43" s="4">
        <v>58</v>
      </c>
      <c r="L43" s="4">
        <v>59</v>
      </c>
      <c r="M43" s="4">
        <v>48</v>
      </c>
      <c r="N43" s="4">
        <v>42</v>
      </c>
      <c r="O43" s="4">
        <v>66</v>
      </c>
      <c r="P43" s="4">
        <v>45</v>
      </c>
      <c r="Q43" s="4">
        <v>38</v>
      </c>
      <c r="R43" s="4">
        <v>45</v>
      </c>
      <c r="S43" s="4">
        <v>28</v>
      </c>
      <c r="T43" s="4">
        <v>29</v>
      </c>
      <c r="U43" s="4">
        <v>32</v>
      </c>
      <c r="V43" s="4">
        <v>72</v>
      </c>
      <c r="W43" s="1">
        <f t="shared" si="4"/>
        <v>648</v>
      </c>
      <c r="X43" s="1">
        <f t="shared" si="5"/>
        <v>550.8</v>
      </c>
      <c r="Y43" s="4">
        <v>4.8</v>
      </c>
      <c r="Z43" s="4">
        <v>4.8</v>
      </c>
      <c r="AA43" s="4">
        <v>11</v>
      </c>
      <c r="AB43" s="4">
        <v>166</v>
      </c>
      <c r="AC43" s="1">
        <f t="shared" si="6"/>
        <v>737.4</v>
      </c>
      <c r="AD43" s="4">
        <v>110</v>
      </c>
      <c r="AE43" s="4">
        <f t="shared" si="7"/>
        <v>152.6</v>
      </c>
    </row>
    <row r="44" s="1" customFormat="1" ht="12" spans="1:31">
      <c r="A44" s="4">
        <v>43</v>
      </c>
      <c r="B44" s="1" t="s">
        <v>782</v>
      </c>
      <c r="C44" s="1" t="s">
        <v>34</v>
      </c>
      <c r="D44" s="1" t="s">
        <v>861</v>
      </c>
      <c r="E44" s="1" t="s">
        <v>870</v>
      </c>
      <c r="F44" s="1" t="s">
        <v>871</v>
      </c>
      <c r="G44" s="1" t="s">
        <v>38</v>
      </c>
      <c r="H44" s="1" t="s">
        <v>39</v>
      </c>
      <c r="I44" s="4">
        <v>48</v>
      </c>
      <c r="J44" s="4">
        <v>38</v>
      </c>
      <c r="K44" s="4">
        <v>58</v>
      </c>
      <c r="L44" s="4">
        <v>59</v>
      </c>
      <c r="M44" s="4">
        <v>48</v>
      </c>
      <c r="N44" s="4">
        <v>42</v>
      </c>
      <c r="O44" s="4">
        <v>66</v>
      </c>
      <c r="P44" s="4">
        <v>45</v>
      </c>
      <c r="Q44" s="4">
        <v>38</v>
      </c>
      <c r="R44" s="4">
        <v>45</v>
      </c>
      <c r="S44" s="4">
        <v>28</v>
      </c>
      <c r="T44" s="4">
        <v>29</v>
      </c>
      <c r="U44" s="4">
        <v>32</v>
      </c>
      <c r="V44" s="4">
        <v>72</v>
      </c>
      <c r="W44" s="1">
        <f t="shared" si="4"/>
        <v>648</v>
      </c>
      <c r="X44" s="1">
        <f t="shared" si="5"/>
        <v>550.8</v>
      </c>
      <c r="Y44" s="4">
        <v>4.8</v>
      </c>
      <c r="Z44" s="4">
        <v>4.8</v>
      </c>
      <c r="AA44" s="4">
        <v>11</v>
      </c>
      <c r="AB44" s="4">
        <v>166</v>
      </c>
      <c r="AC44" s="1">
        <f t="shared" si="6"/>
        <v>737.4</v>
      </c>
      <c r="AD44" s="4">
        <v>110</v>
      </c>
      <c r="AE44" s="4">
        <f t="shared" si="7"/>
        <v>152.6</v>
      </c>
    </row>
    <row r="45" s="1" customFormat="1" ht="12" spans="1:31">
      <c r="A45" s="4">
        <v>44</v>
      </c>
      <c r="B45" s="1" t="s">
        <v>782</v>
      </c>
      <c r="C45" s="1" t="s">
        <v>34</v>
      </c>
      <c r="D45" s="1" t="s">
        <v>861</v>
      </c>
      <c r="E45" s="1" t="s">
        <v>872</v>
      </c>
      <c r="F45" s="1" t="s">
        <v>873</v>
      </c>
      <c r="G45" s="1" t="s">
        <v>38</v>
      </c>
      <c r="H45" s="1" t="s">
        <v>39</v>
      </c>
      <c r="I45" s="4">
        <v>48</v>
      </c>
      <c r="J45" s="4">
        <v>38</v>
      </c>
      <c r="K45" s="4">
        <v>58</v>
      </c>
      <c r="L45" s="4">
        <v>59</v>
      </c>
      <c r="M45" s="4">
        <v>48</v>
      </c>
      <c r="N45" s="4">
        <v>42</v>
      </c>
      <c r="O45" s="4">
        <v>66</v>
      </c>
      <c r="P45" s="4">
        <v>45</v>
      </c>
      <c r="Q45" s="4">
        <v>38</v>
      </c>
      <c r="R45" s="4">
        <v>45</v>
      </c>
      <c r="S45" s="4">
        <v>28</v>
      </c>
      <c r="T45" s="4">
        <v>29</v>
      </c>
      <c r="U45" s="4">
        <v>32</v>
      </c>
      <c r="V45" s="4">
        <v>72</v>
      </c>
      <c r="W45" s="1">
        <f t="shared" si="4"/>
        <v>648</v>
      </c>
      <c r="X45" s="1">
        <f t="shared" si="5"/>
        <v>550.8</v>
      </c>
      <c r="Y45" s="4">
        <v>4.8</v>
      </c>
      <c r="Z45" s="4">
        <v>4.8</v>
      </c>
      <c r="AA45" s="4">
        <v>11</v>
      </c>
      <c r="AB45" s="4">
        <v>166</v>
      </c>
      <c r="AC45" s="1">
        <f t="shared" si="6"/>
        <v>737.4</v>
      </c>
      <c r="AD45" s="4">
        <v>110</v>
      </c>
      <c r="AE45" s="4">
        <f t="shared" si="7"/>
        <v>152.6</v>
      </c>
    </row>
    <row r="46" s="1" customFormat="1" ht="12" spans="1:31">
      <c r="A46" s="4">
        <v>45</v>
      </c>
      <c r="B46" s="1" t="s">
        <v>782</v>
      </c>
      <c r="C46" s="1" t="s">
        <v>34</v>
      </c>
      <c r="D46" s="1" t="s">
        <v>861</v>
      </c>
      <c r="E46" s="1" t="s">
        <v>874</v>
      </c>
      <c r="F46" s="1" t="s">
        <v>875</v>
      </c>
      <c r="G46" s="1" t="s">
        <v>38</v>
      </c>
      <c r="H46" s="1" t="s">
        <v>39</v>
      </c>
      <c r="I46" s="4">
        <v>48</v>
      </c>
      <c r="J46" s="4">
        <v>38</v>
      </c>
      <c r="K46" s="4">
        <v>58</v>
      </c>
      <c r="L46" s="4">
        <v>59</v>
      </c>
      <c r="M46" s="4">
        <v>48</v>
      </c>
      <c r="N46" s="4">
        <v>42</v>
      </c>
      <c r="O46" s="4">
        <v>66</v>
      </c>
      <c r="P46" s="4">
        <v>45</v>
      </c>
      <c r="Q46" s="4">
        <v>38</v>
      </c>
      <c r="R46" s="4">
        <v>45</v>
      </c>
      <c r="S46" s="4">
        <v>28</v>
      </c>
      <c r="T46" s="4">
        <v>29</v>
      </c>
      <c r="U46" s="4">
        <v>32</v>
      </c>
      <c r="V46" s="4">
        <v>72</v>
      </c>
      <c r="W46" s="1">
        <f t="shared" si="4"/>
        <v>648</v>
      </c>
      <c r="X46" s="1">
        <f t="shared" si="5"/>
        <v>550.8</v>
      </c>
      <c r="Y46" s="4">
        <v>4.8</v>
      </c>
      <c r="Z46" s="4">
        <v>4.8</v>
      </c>
      <c r="AA46" s="4">
        <v>11</v>
      </c>
      <c r="AB46" s="4">
        <v>166</v>
      </c>
      <c r="AC46" s="1">
        <f t="shared" si="6"/>
        <v>737.4</v>
      </c>
      <c r="AD46" s="4">
        <v>110</v>
      </c>
      <c r="AE46" s="4">
        <f t="shared" si="7"/>
        <v>152.6</v>
      </c>
    </row>
    <row r="47" s="1" customFormat="1" ht="12" spans="1:31">
      <c r="A47" s="4">
        <v>46</v>
      </c>
      <c r="B47" s="1" t="s">
        <v>782</v>
      </c>
      <c r="C47" s="1" t="s">
        <v>34</v>
      </c>
      <c r="D47" s="1" t="s">
        <v>861</v>
      </c>
      <c r="E47" s="1" t="s">
        <v>876</v>
      </c>
      <c r="F47" s="1" t="s">
        <v>877</v>
      </c>
      <c r="G47" s="1" t="s">
        <v>38</v>
      </c>
      <c r="H47" s="1" t="s">
        <v>39</v>
      </c>
      <c r="I47" s="4">
        <v>48</v>
      </c>
      <c r="J47" s="4">
        <v>38</v>
      </c>
      <c r="K47" s="4">
        <v>58</v>
      </c>
      <c r="L47" s="4">
        <v>59</v>
      </c>
      <c r="M47" s="4">
        <v>48</v>
      </c>
      <c r="N47" s="4">
        <v>42</v>
      </c>
      <c r="O47" s="4">
        <v>66</v>
      </c>
      <c r="P47" s="4">
        <v>45</v>
      </c>
      <c r="Q47" s="4">
        <v>38</v>
      </c>
      <c r="R47" s="4">
        <v>45</v>
      </c>
      <c r="S47" s="4">
        <v>28</v>
      </c>
      <c r="T47" s="4">
        <v>29</v>
      </c>
      <c r="U47" s="4">
        <v>32</v>
      </c>
      <c r="V47" s="4">
        <v>72</v>
      </c>
      <c r="W47" s="1">
        <f t="shared" si="4"/>
        <v>648</v>
      </c>
      <c r="X47" s="1">
        <f t="shared" si="5"/>
        <v>550.8</v>
      </c>
      <c r="Y47" s="4">
        <v>4.8</v>
      </c>
      <c r="Z47" s="4">
        <v>4.8</v>
      </c>
      <c r="AA47" s="4">
        <v>11</v>
      </c>
      <c r="AB47" s="4">
        <v>166</v>
      </c>
      <c r="AC47" s="1">
        <f t="shared" si="6"/>
        <v>737.4</v>
      </c>
      <c r="AD47" s="4">
        <v>110</v>
      </c>
      <c r="AE47" s="4">
        <f t="shared" si="7"/>
        <v>152.6</v>
      </c>
    </row>
    <row r="48" s="1" customFormat="1" ht="12" spans="1:31">
      <c r="A48" s="4">
        <v>47</v>
      </c>
      <c r="B48" s="1" t="s">
        <v>782</v>
      </c>
      <c r="C48" s="1" t="s">
        <v>34</v>
      </c>
      <c r="D48" s="1" t="s">
        <v>861</v>
      </c>
      <c r="E48" s="1" t="s">
        <v>878</v>
      </c>
      <c r="F48" s="1" t="s">
        <v>879</v>
      </c>
      <c r="G48" s="1" t="s">
        <v>38</v>
      </c>
      <c r="H48" s="1" t="s">
        <v>39</v>
      </c>
      <c r="I48" s="4">
        <v>48</v>
      </c>
      <c r="J48" s="4">
        <v>38</v>
      </c>
      <c r="K48" s="4">
        <v>58</v>
      </c>
      <c r="L48" s="4">
        <v>59</v>
      </c>
      <c r="M48" s="4">
        <v>48</v>
      </c>
      <c r="N48" s="4">
        <v>42</v>
      </c>
      <c r="O48" s="4">
        <v>66</v>
      </c>
      <c r="P48" s="4">
        <v>45</v>
      </c>
      <c r="Q48" s="4">
        <v>38</v>
      </c>
      <c r="R48" s="4">
        <v>45</v>
      </c>
      <c r="S48" s="4">
        <v>28</v>
      </c>
      <c r="T48" s="4">
        <v>29</v>
      </c>
      <c r="U48" s="4">
        <v>32</v>
      </c>
      <c r="V48" s="4">
        <v>72</v>
      </c>
      <c r="W48" s="1">
        <f t="shared" si="4"/>
        <v>648</v>
      </c>
      <c r="X48" s="1">
        <f t="shared" si="5"/>
        <v>550.8</v>
      </c>
      <c r="Y48" s="4">
        <v>4.8</v>
      </c>
      <c r="Z48" s="4">
        <v>4.8</v>
      </c>
      <c r="AA48" s="4">
        <v>11</v>
      </c>
      <c r="AB48" s="4">
        <v>166</v>
      </c>
      <c r="AC48" s="1">
        <f t="shared" si="6"/>
        <v>737.4</v>
      </c>
      <c r="AD48" s="4">
        <v>110</v>
      </c>
      <c r="AE48" s="4">
        <f t="shared" si="7"/>
        <v>152.6</v>
      </c>
    </row>
    <row r="49" s="1" customFormat="1" ht="12" spans="1:31">
      <c r="A49" s="4">
        <v>48</v>
      </c>
      <c r="B49" s="1" t="s">
        <v>782</v>
      </c>
      <c r="C49" s="1" t="s">
        <v>34</v>
      </c>
      <c r="D49" s="1" t="s">
        <v>861</v>
      </c>
      <c r="E49" s="1" t="s">
        <v>880</v>
      </c>
      <c r="F49" s="1" t="s">
        <v>881</v>
      </c>
      <c r="G49" s="1" t="s">
        <v>38</v>
      </c>
      <c r="H49" s="1" t="s">
        <v>39</v>
      </c>
      <c r="I49" s="4">
        <v>48</v>
      </c>
      <c r="J49" s="4">
        <v>38</v>
      </c>
      <c r="K49" s="4">
        <v>58</v>
      </c>
      <c r="L49" s="4">
        <v>59</v>
      </c>
      <c r="M49" s="4">
        <v>48</v>
      </c>
      <c r="N49" s="4">
        <v>42</v>
      </c>
      <c r="O49" s="4">
        <v>66</v>
      </c>
      <c r="P49" s="4">
        <v>45</v>
      </c>
      <c r="Q49" s="4">
        <v>38</v>
      </c>
      <c r="R49" s="4">
        <v>45</v>
      </c>
      <c r="S49" s="4">
        <v>28</v>
      </c>
      <c r="T49" s="4">
        <v>29</v>
      </c>
      <c r="U49" s="4">
        <v>32</v>
      </c>
      <c r="V49" s="4">
        <v>72</v>
      </c>
      <c r="W49" s="1">
        <f t="shared" si="4"/>
        <v>648</v>
      </c>
      <c r="X49" s="1">
        <f t="shared" si="5"/>
        <v>550.8</v>
      </c>
      <c r="Y49" s="4">
        <v>4.8</v>
      </c>
      <c r="Z49" s="4">
        <v>4.8</v>
      </c>
      <c r="AA49" s="4">
        <v>11</v>
      </c>
      <c r="AB49" s="4">
        <v>166</v>
      </c>
      <c r="AC49" s="1">
        <f t="shared" si="6"/>
        <v>737.4</v>
      </c>
      <c r="AD49" s="4">
        <v>110</v>
      </c>
      <c r="AE49" s="4">
        <f t="shared" si="7"/>
        <v>152.6</v>
      </c>
    </row>
    <row r="50" s="1" customFormat="1" ht="12" spans="1:31">
      <c r="A50" s="4">
        <v>49</v>
      </c>
      <c r="B50" s="1" t="s">
        <v>782</v>
      </c>
      <c r="C50" s="1" t="s">
        <v>34</v>
      </c>
      <c r="D50" s="1" t="s">
        <v>861</v>
      </c>
      <c r="E50" s="1" t="s">
        <v>882</v>
      </c>
      <c r="F50" s="1" t="s">
        <v>883</v>
      </c>
      <c r="G50" s="1" t="s">
        <v>38</v>
      </c>
      <c r="H50" s="1" t="s">
        <v>39</v>
      </c>
      <c r="I50" s="4">
        <v>48</v>
      </c>
      <c r="J50" s="4">
        <v>38</v>
      </c>
      <c r="K50" s="4">
        <v>58</v>
      </c>
      <c r="L50" s="4">
        <v>59</v>
      </c>
      <c r="M50" s="4">
        <v>48</v>
      </c>
      <c r="N50" s="4">
        <v>42</v>
      </c>
      <c r="O50" s="4">
        <v>66</v>
      </c>
      <c r="P50" s="4">
        <v>45</v>
      </c>
      <c r="Q50" s="4">
        <v>38</v>
      </c>
      <c r="R50" s="4">
        <v>45</v>
      </c>
      <c r="S50" s="4">
        <v>28</v>
      </c>
      <c r="T50" s="4">
        <v>29</v>
      </c>
      <c r="U50" s="4">
        <v>32</v>
      </c>
      <c r="V50" s="4">
        <v>72</v>
      </c>
      <c r="W50" s="1">
        <f t="shared" si="4"/>
        <v>648</v>
      </c>
      <c r="X50" s="1">
        <f t="shared" si="5"/>
        <v>550.8</v>
      </c>
      <c r="Y50" s="4">
        <v>4.8</v>
      </c>
      <c r="Z50" s="4">
        <v>4.8</v>
      </c>
      <c r="AA50" s="4">
        <v>11</v>
      </c>
      <c r="AB50" s="4">
        <v>166</v>
      </c>
      <c r="AC50" s="1">
        <f t="shared" si="6"/>
        <v>737.4</v>
      </c>
      <c r="AD50" s="4">
        <v>110</v>
      </c>
      <c r="AE50" s="4">
        <f t="shared" si="7"/>
        <v>152.6</v>
      </c>
    </row>
    <row r="51" s="1" customFormat="1" ht="12" spans="1:31">
      <c r="A51" s="4">
        <v>50</v>
      </c>
      <c r="B51" s="1" t="s">
        <v>782</v>
      </c>
      <c r="C51" s="1" t="s">
        <v>34</v>
      </c>
      <c r="D51" s="1" t="s">
        <v>861</v>
      </c>
      <c r="E51" s="1" t="s">
        <v>884</v>
      </c>
      <c r="F51" s="1" t="s">
        <v>885</v>
      </c>
      <c r="G51" s="1" t="s">
        <v>38</v>
      </c>
      <c r="H51" s="1" t="s">
        <v>39</v>
      </c>
      <c r="I51" s="4">
        <v>48</v>
      </c>
      <c r="J51" s="4">
        <v>38</v>
      </c>
      <c r="K51" s="4">
        <v>58</v>
      </c>
      <c r="L51" s="4">
        <v>59</v>
      </c>
      <c r="M51" s="4">
        <v>48</v>
      </c>
      <c r="N51" s="4">
        <v>42</v>
      </c>
      <c r="O51" s="4">
        <v>66</v>
      </c>
      <c r="P51" s="4">
        <v>45</v>
      </c>
      <c r="Q51" s="4">
        <v>38</v>
      </c>
      <c r="R51" s="4">
        <v>45</v>
      </c>
      <c r="S51" s="4">
        <v>28</v>
      </c>
      <c r="T51" s="4">
        <v>29</v>
      </c>
      <c r="U51" s="4">
        <v>32</v>
      </c>
      <c r="V51" s="4">
        <v>72</v>
      </c>
      <c r="W51" s="1">
        <f t="shared" si="4"/>
        <v>648</v>
      </c>
      <c r="X51" s="1">
        <f t="shared" si="5"/>
        <v>550.8</v>
      </c>
      <c r="Y51" s="4">
        <v>4.8</v>
      </c>
      <c r="Z51" s="4">
        <v>4.8</v>
      </c>
      <c r="AA51" s="4">
        <v>11</v>
      </c>
      <c r="AB51" s="4">
        <v>166</v>
      </c>
      <c r="AC51" s="1">
        <f t="shared" si="6"/>
        <v>737.4</v>
      </c>
      <c r="AD51" s="4">
        <v>110</v>
      </c>
      <c r="AE51" s="4">
        <f t="shared" si="7"/>
        <v>152.6</v>
      </c>
    </row>
    <row r="52" s="1" customFormat="1" ht="12" spans="1:31">
      <c r="A52" s="4">
        <v>51</v>
      </c>
      <c r="B52" s="1" t="s">
        <v>782</v>
      </c>
      <c r="C52" s="1" t="s">
        <v>34</v>
      </c>
      <c r="D52" s="1" t="s">
        <v>861</v>
      </c>
      <c r="E52" s="1" t="s">
        <v>886</v>
      </c>
      <c r="F52" s="1" t="s">
        <v>887</v>
      </c>
      <c r="G52" s="1" t="s">
        <v>38</v>
      </c>
      <c r="H52" s="1" t="s">
        <v>39</v>
      </c>
      <c r="I52" s="4">
        <v>48</v>
      </c>
      <c r="J52" s="4">
        <v>38</v>
      </c>
      <c r="K52" s="4">
        <v>58</v>
      </c>
      <c r="L52" s="4">
        <v>59</v>
      </c>
      <c r="M52" s="4">
        <v>48</v>
      </c>
      <c r="N52" s="4">
        <v>42</v>
      </c>
      <c r="O52" s="4">
        <v>66</v>
      </c>
      <c r="P52" s="4">
        <v>45</v>
      </c>
      <c r="Q52" s="4">
        <v>38</v>
      </c>
      <c r="R52" s="4">
        <v>45</v>
      </c>
      <c r="S52" s="4">
        <v>28</v>
      </c>
      <c r="T52" s="4">
        <v>29</v>
      </c>
      <c r="U52" s="4">
        <v>32</v>
      </c>
      <c r="V52" s="4">
        <v>72</v>
      </c>
      <c r="W52" s="1">
        <f t="shared" si="4"/>
        <v>648</v>
      </c>
      <c r="X52" s="1">
        <f t="shared" si="5"/>
        <v>550.8</v>
      </c>
      <c r="Y52" s="4">
        <v>4.8</v>
      </c>
      <c r="Z52" s="4">
        <v>4.8</v>
      </c>
      <c r="AA52" s="4">
        <v>11</v>
      </c>
      <c r="AB52" s="4">
        <v>166</v>
      </c>
      <c r="AC52" s="1">
        <f t="shared" si="6"/>
        <v>737.4</v>
      </c>
      <c r="AD52" s="4">
        <v>110</v>
      </c>
      <c r="AE52" s="4">
        <f t="shared" si="7"/>
        <v>152.6</v>
      </c>
    </row>
    <row r="53" s="1" customFormat="1" ht="12" spans="1:31">
      <c r="A53" s="4">
        <v>52</v>
      </c>
      <c r="B53" s="1" t="s">
        <v>782</v>
      </c>
      <c r="C53" s="1" t="s">
        <v>34</v>
      </c>
      <c r="D53" s="1" t="s">
        <v>861</v>
      </c>
      <c r="E53" s="1" t="s">
        <v>888</v>
      </c>
      <c r="F53" s="1" t="s">
        <v>889</v>
      </c>
      <c r="G53" s="1" t="s">
        <v>38</v>
      </c>
      <c r="H53" s="1" t="s">
        <v>39</v>
      </c>
      <c r="I53" s="4">
        <v>48</v>
      </c>
      <c r="J53" s="4">
        <v>38</v>
      </c>
      <c r="K53" s="4">
        <v>58</v>
      </c>
      <c r="L53" s="4">
        <v>59</v>
      </c>
      <c r="M53" s="4">
        <v>48</v>
      </c>
      <c r="N53" s="4">
        <v>42</v>
      </c>
      <c r="O53" s="4">
        <v>66</v>
      </c>
      <c r="P53" s="4">
        <v>45</v>
      </c>
      <c r="Q53" s="4">
        <v>38</v>
      </c>
      <c r="R53" s="4">
        <v>45</v>
      </c>
      <c r="S53" s="4">
        <v>28</v>
      </c>
      <c r="T53" s="4">
        <v>29</v>
      </c>
      <c r="U53" s="4">
        <v>32</v>
      </c>
      <c r="V53" s="4">
        <v>72</v>
      </c>
      <c r="W53" s="1">
        <f t="shared" si="4"/>
        <v>648</v>
      </c>
      <c r="X53" s="1">
        <f t="shared" si="5"/>
        <v>550.8</v>
      </c>
      <c r="Y53" s="4">
        <v>4.8</v>
      </c>
      <c r="Z53" s="4">
        <v>4.8</v>
      </c>
      <c r="AA53" s="4">
        <v>11</v>
      </c>
      <c r="AB53" s="4">
        <v>166</v>
      </c>
      <c r="AC53" s="1">
        <f t="shared" si="6"/>
        <v>737.4</v>
      </c>
      <c r="AD53" s="4">
        <v>110</v>
      </c>
      <c r="AE53" s="4">
        <f t="shared" si="7"/>
        <v>152.6</v>
      </c>
    </row>
    <row r="54" s="1" customFormat="1" ht="12" spans="1:31">
      <c r="A54" s="4">
        <v>53</v>
      </c>
      <c r="B54" s="1" t="s">
        <v>782</v>
      </c>
      <c r="C54" s="1" t="s">
        <v>34</v>
      </c>
      <c r="D54" s="1" t="s">
        <v>861</v>
      </c>
      <c r="E54" s="1" t="s">
        <v>890</v>
      </c>
      <c r="F54" s="1" t="s">
        <v>891</v>
      </c>
      <c r="G54" s="1" t="s">
        <v>38</v>
      </c>
      <c r="H54" s="1" t="s">
        <v>39</v>
      </c>
      <c r="I54" s="4">
        <v>48</v>
      </c>
      <c r="J54" s="4">
        <v>38</v>
      </c>
      <c r="K54" s="4">
        <v>58</v>
      </c>
      <c r="L54" s="4">
        <v>59</v>
      </c>
      <c r="M54" s="4">
        <v>48</v>
      </c>
      <c r="N54" s="4">
        <v>42</v>
      </c>
      <c r="O54" s="4">
        <v>66</v>
      </c>
      <c r="P54" s="4">
        <v>45</v>
      </c>
      <c r="Q54" s="4">
        <v>38</v>
      </c>
      <c r="R54" s="4">
        <v>45</v>
      </c>
      <c r="S54" s="4">
        <v>28</v>
      </c>
      <c r="T54" s="4">
        <v>29</v>
      </c>
      <c r="U54" s="4">
        <v>32</v>
      </c>
      <c r="V54" s="4">
        <v>72</v>
      </c>
      <c r="W54" s="1">
        <f t="shared" si="4"/>
        <v>648</v>
      </c>
      <c r="X54" s="1">
        <f t="shared" si="5"/>
        <v>550.8</v>
      </c>
      <c r="Y54" s="4">
        <v>4.8</v>
      </c>
      <c r="Z54" s="4">
        <v>4.8</v>
      </c>
      <c r="AA54" s="4">
        <v>11</v>
      </c>
      <c r="AB54" s="4">
        <v>166</v>
      </c>
      <c r="AC54" s="1">
        <f t="shared" si="6"/>
        <v>737.4</v>
      </c>
      <c r="AD54" s="4">
        <v>110</v>
      </c>
      <c r="AE54" s="4">
        <f t="shared" si="7"/>
        <v>152.6</v>
      </c>
    </row>
    <row r="55" s="1" customFormat="1" ht="12" spans="1:31">
      <c r="A55" s="4">
        <v>54</v>
      </c>
      <c r="B55" s="1" t="s">
        <v>782</v>
      </c>
      <c r="C55" s="1" t="s">
        <v>34</v>
      </c>
      <c r="D55" s="1" t="s">
        <v>861</v>
      </c>
      <c r="E55" s="1" t="s">
        <v>892</v>
      </c>
      <c r="F55" s="1" t="s">
        <v>893</v>
      </c>
      <c r="G55" s="1" t="s">
        <v>38</v>
      </c>
      <c r="H55" s="1" t="s">
        <v>39</v>
      </c>
      <c r="I55" s="4">
        <v>48</v>
      </c>
      <c r="J55" s="4">
        <v>38</v>
      </c>
      <c r="K55" s="4">
        <v>58</v>
      </c>
      <c r="L55" s="4">
        <v>59</v>
      </c>
      <c r="M55" s="4">
        <v>48</v>
      </c>
      <c r="N55" s="4">
        <v>42</v>
      </c>
      <c r="O55" s="4">
        <v>66</v>
      </c>
      <c r="P55" s="4">
        <v>45</v>
      </c>
      <c r="Q55" s="4">
        <v>38</v>
      </c>
      <c r="R55" s="4">
        <v>45</v>
      </c>
      <c r="S55" s="4">
        <v>28</v>
      </c>
      <c r="T55" s="4">
        <v>29</v>
      </c>
      <c r="U55" s="4">
        <v>32</v>
      </c>
      <c r="V55" s="4">
        <v>72</v>
      </c>
      <c r="W55" s="1">
        <f t="shared" si="4"/>
        <v>648</v>
      </c>
      <c r="X55" s="1">
        <f t="shared" si="5"/>
        <v>550.8</v>
      </c>
      <c r="Y55" s="4">
        <v>4.8</v>
      </c>
      <c r="Z55" s="4">
        <v>4.8</v>
      </c>
      <c r="AA55" s="4">
        <v>11</v>
      </c>
      <c r="AB55" s="4">
        <v>166</v>
      </c>
      <c r="AC55" s="1">
        <f t="shared" si="6"/>
        <v>737.4</v>
      </c>
      <c r="AD55" s="4">
        <v>110</v>
      </c>
      <c r="AE55" s="4">
        <f t="shared" si="7"/>
        <v>152.6</v>
      </c>
    </row>
    <row r="56" s="1" customFormat="1" ht="12" spans="1:31">
      <c r="A56" s="4">
        <v>55</v>
      </c>
      <c r="B56" s="1" t="s">
        <v>782</v>
      </c>
      <c r="C56" s="1" t="s">
        <v>34</v>
      </c>
      <c r="D56" s="1" t="s">
        <v>861</v>
      </c>
      <c r="E56" s="1" t="s">
        <v>894</v>
      </c>
      <c r="F56" s="1" t="s">
        <v>895</v>
      </c>
      <c r="G56" s="1" t="s">
        <v>38</v>
      </c>
      <c r="H56" s="1" t="s">
        <v>39</v>
      </c>
      <c r="I56" s="4">
        <v>48</v>
      </c>
      <c r="J56" s="4">
        <v>38</v>
      </c>
      <c r="K56" s="4">
        <v>58</v>
      </c>
      <c r="L56" s="4">
        <v>59</v>
      </c>
      <c r="M56" s="4">
        <v>48</v>
      </c>
      <c r="N56" s="4">
        <v>42</v>
      </c>
      <c r="O56" s="4">
        <v>66</v>
      </c>
      <c r="P56" s="4">
        <v>45</v>
      </c>
      <c r="Q56" s="4">
        <v>38</v>
      </c>
      <c r="R56" s="4">
        <v>45</v>
      </c>
      <c r="S56" s="4">
        <v>28</v>
      </c>
      <c r="T56" s="4">
        <v>29</v>
      </c>
      <c r="U56" s="4">
        <v>32</v>
      </c>
      <c r="V56" s="4">
        <v>72</v>
      </c>
      <c r="W56" s="1">
        <f t="shared" si="4"/>
        <v>648</v>
      </c>
      <c r="X56" s="1">
        <f t="shared" si="5"/>
        <v>550.8</v>
      </c>
      <c r="Y56" s="4">
        <v>4.8</v>
      </c>
      <c r="Z56" s="4">
        <v>4.8</v>
      </c>
      <c r="AA56" s="4">
        <v>11</v>
      </c>
      <c r="AB56" s="4">
        <v>166</v>
      </c>
      <c r="AC56" s="1">
        <f t="shared" si="6"/>
        <v>737.4</v>
      </c>
      <c r="AD56" s="4">
        <v>110</v>
      </c>
      <c r="AE56" s="4">
        <f t="shared" si="7"/>
        <v>152.6</v>
      </c>
    </row>
    <row r="57" s="1" customFormat="1" ht="12" spans="1:31">
      <c r="A57" s="4">
        <v>56</v>
      </c>
      <c r="B57" s="1" t="s">
        <v>782</v>
      </c>
      <c r="C57" s="1" t="s">
        <v>34</v>
      </c>
      <c r="D57" s="1" t="s">
        <v>861</v>
      </c>
      <c r="E57" s="1" t="s">
        <v>896</v>
      </c>
      <c r="F57" s="1" t="s">
        <v>897</v>
      </c>
      <c r="G57" s="1" t="s">
        <v>38</v>
      </c>
      <c r="H57" s="1" t="s">
        <v>39</v>
      </c>
      <c r="I57" s="4">
        <v>48</v>
      </c>
      <c r="J57" s="4">
        <v>38</v>
      </c>
      <c r="K57" s="4">
        <v>58</v>
      </c>
      <c r="L57" s="4">
        <v>59</v>
      </c>
      <c r="M57" s="4">
        <v>48</v>
      </c>
      <c r="N57" s="4">
        <v>42</v>
      </c>
      <c r="O57" s="4">
        <v>66</v>
      </c>
      <c r="P57" s="4">
        <v>45</v>
      </c>
      <c r="Q57" s="4">
        <v>38</v>
      </c>
      <c r="R57" s="4">
        <v>45</v>
      </c>
      <c r="S57" s="4">
        <v>28</v>
      </c>
      <c r="T57" s="4">
        <v>29</v>
      </c>
      <c r="U57" s="4">
        <v>32</v>
      </c>
      <c r="V57" s="4">
        <v>72</v>
      </c>
      <c r="W57" s="1">
        <f t="shared" si="4"/>
        <v>648</v>
      </c>
      <c r="X57" s="1">
        <f t="shared" si="5"/>
        <v>550.8</v>
      </c>
      <c r="Y57" s="4">
        <v>4.8</v>
      </c>
      <c r="Z57" s="4">
        <v>4.8</v>
      </c>
      <c r="AA57" s="4">
        <v>11</v>
      </c>
      <c r="AB57" s="4">
        <v>166</v>
      </c>
      <c r="AC57" s="1">
        <f t="shared" si="6"/>
        <v>737.4</v>
      </c>
      <c r="AD57" s="4">
        <v>110</v>
      </c>
      <c r="AE57" s="4">
        <f t="shared" si="7"/>
        <v>152.6</v>
      </c>
    </row>
    <row r="58" s="1" customFormat="1" ht="12" spans="1:31">
      <c r="A58" s="4">
        <v>57</v>
      </c>
      <c r="B58" s="1" t="s">
        <v>782</v>
      </c>
      <c r="C58" s="1" t="s">
        <v>34</v>
      </c>
      <c r="D58" s="1" t="s">
        <v>861</v>
      </c>
      <c r="E58" s="1" t="s">
        <v>898</v>
      </c>
      <c r="F58" s="1" t="s">
        <v>899</v>
      </c>
      <c r="G58" s="1" t="s">
        <v>38</v>
      </c>
      <c r="H58" s="1" t="s">
        <v>39</v>
      </c>
      <c r="I58" s="4">
        <v>48</v>
      </c>
      <c r="J58" s="4">
        <v>38</v>
      </c>
      <c r="K58" s="4">
        <v>58</v>
      </c>
      <c r="L58" s="4">
        <v>59</v>
      </c>
      <c r="M58" s="4">
        <v>48</v>
      </c>
      <c r="N58" s="4">
        <v>42</v>
      </c>
      <c r="O58" s="4">
        <v>66</v>
      </c>
      <c r="P58" s="4">
        <v>45</v>
      </c>
      <c r="Q58" s="4">
        <v>38</v>
      </c>
      <c r="R58" s="4">
        <v>45</v>
      </c>
      <c r="S58" s="4">
        <v>28</v>
      </c>
      <c r="T58" s="4">
        <v>29</v>
      </c>
      <c r="U58" s="4">
        <v>32</v>
      </c>
      <c r="V58" s="4">
        <v>72</v>
      </c>
      <c r="W58" s="1">
        <f t="shared" si="4"/>
        <v>648</v>
      </c>
      <c r="X58" s="1">
        <f t="shared" si="5"/>
        <v>550.8</v>
      </c>
      <c r="Y58" s="4">
        <v>4.8</v>
      </c>
      <c r="Z58" s="4">
        <v>4.8</v>
      </c>
      <c r="AA58" s="4">
        <v>11</v>
      </c>
      <c r="AB58" s="4">
        <v>166</v>
      </c>
      <c r="AC58" s="1">
        <f t="shared" si="6"/>
        <v>737.4</v>
      </c>
      <c r="AD58" s="4">
        <v>110</v>
      </c>
      <c r="AE58" s="4">
        <f t="shared" si="7"/>
        <v>152.6</v>
      </c>
    </row>
    <row r="59" s="1" customFormat="1" ht="12" spans="1:31">
      <c r="A59" s="4">
        <v>58</v>
      </c>
      <c r="B59" s="1" t="s">
        <v>782</v>
      </c>
      <c r="C59" s="1" t="s">
        <v>34</v>
      </c>
      <c r="D59" s="1" t="s">
        <v>861</v>
      </c>
      <c r="E59" s="1" t="s">
        <v>900</v>
      </c>
      <c r="F59" s="1" t="s">
        <v>901</v>
      </c>
      <c r="G59" s="1" t="s">
        <v>39</v>
      </c>
      <c r="H59" s="1" t="s">
        <v>38</v>
      </c>
      <c r="I59" s="4">
        <v>48</v>
      </c>
      <c r="J59" s="4">
        <v>38</v>
      </c>
      <c r="K59" s="4">
        <v>58</v>
      </c>
      <c r="L59" s="4">
        <v>59</v>
      </c>
      <c r="M59" s="4">
        <v>48</v>
      </c>
      <c r="N59" s="4">
        <v>42</v>
      </c>
      <c r="O59" s="4">
        <v>66</v>
      </c>
      <c r="P59" s="4">
        <v>45</v>
      </c>
      <c r="Q59" s="4">
        <v>38</v>
      </c>
      <c r="R59" s="4">
        <v>45</v>
      </c>
      <c r="S59" s="4">
        <v>28</v>
      </c>
      <c r="T59" s="4">
        <v>29</v>
      </c>
      <c r="U59" s="4">
        <v>32</v>
      </c>
      <c r="V59" s="4">
        <v>72</v>
      </c>
      <c r="W59" s="1">
        <f t="shared" si="4"/>
        <v>648</v>
      </c>
      <c r="X59" s="1">
        <f t="shared" si="5"/>
        <v>550.8</v>
      </c>
      <c r="Y59" s="4">
        <v>4.8</v>
      </c>
      <c r="Z59" s="4">
        <v>4.8</v>
      </c>
      <c r="AA59" s="4">
        <v>11</v>
      </c>
      <c r="AB59" s="4">
        <v>166</v>
      </c>
      <c r="AC59" s="1">
        <f t="shared" si="6"/>
        <v>737.4</v>
      </c>
      <c r="AD59" s="4">
        <v>110</v>
      </c>
      <c r="AE59" s="4">
        <f t="shared" si="7"/>
        <v>-847.4</v>
      </c>
    </row>
    <row r="60" s="1" customFormat="1" ht="12" spans="1:31">
      <c r="A60" s="4">
        <v>59</v>
      </c>
      <c r="B60" s="1" t="s">
        <v>782</v>
      </c>
      <c r="C60" s="1" t="s">
        <v>34</v>
      </c>
      <c r="D60" s="1" t="s">
        <v>861</v>
      </c>
      <c r="E60" s="1" t="s">
        <v>902</v>
      </c>
      <c r="F60" s="1" t="s">
        <v>903</v>
      </c>
      <c r="G60" s="1" t="s">
        <v>38</v>
      </c>
      <c r="H60" s="1" t="s">
        <v>39</v>
      </c>
      <c r="I60" s="4">
        <v>48</v>
      </c>
      <c r="J60" s="4">
        <v>38</v>
      </c>
      <c r="K60" s="4">
        <v>58</v>
      </c>
      <c r="L60" s="4">
        <v>59</v>
      </c>
      <c r="M60" s="4">
        <v>48</v>
      </c>
      <c r="N60" s="4">
        <v>42</v>
      </c>
      <c r="O60" s="4">
        <v>66</v>
      </c>
      <c r="P60" s="4">
        <v>45</v>
      </c>
      <c r="Q60" s="4">
        <v>38</v>
      </c>
      <c r="R60" s="4">
        <v>45</v>
      </c>
      <c r="S60" s="4">
        <v>28</v>
      </c>
      <c r="T60" s="4">
        <v>29</v>
      </c>
      <c r="U60" s="4">
        <v>32</v>
      </c>
      <c r="V60" s="4">
        <v>72</v>
      </c>
      <c r="W60" s="1">
        <f t="shared" si="4"/>
        <v>648</v>
      </c>
      <c r="X60" s="1">
        <f t="shared" si="5"/>
        <v>550.8</v>
      </c>
      <c r="Y60" s="4">
        <v>4.8</v>
      </c>
      <c r="Z60" s="4">
        <v>4.8</v>
      </c>
      <c r="AA60" s="4">
        <v>11</v>
      </c>
      <c r="AB60" s="4">
        <v>166</v>
      </c>
      <c r="AC60" s="1">
        <f t="shared" si="6"/>
        <v>737.4</v>
      </c>
      <c r="AD60" s="4">
        <v>110</v>
      </c>
      <c r="AE60" s="4">
        <f t="shared" si="7"/>
        <v>152.6</v>
      </c>
    </row>
    <row r="61" s="1" customFormat="1" ht="12" spans="1:31">
      <c r="A61" s="4">
        <v>60</v>
      </c>
      <c r="B61" s="1" t="s">
        <v>782</v>
      </c>
      <c r="C61" s="1" t="s">
        <v>34</v>
      </c>
      <c r="D61" s="1" t="s">
        <v>861</v>
      </c>
      <c r="E61" s="1" t="s">
        <v>904</v>
      </c>
      <c r="F61" s="1" t="s">
        <v>905</v>
      </c>
      <c r="G61" s="1" t="s">
        <v>38</v>
      </c>
      <c r="H61" s="1" t="s">
        <v>39</v>
      </c>
      <c r="I61" s="4">
        <v>48</v>
      </c>
      <c r="J61" s="4">
        <v>38</v>
      </c>
      <c r="K61" s="4">
        <v>58</v>
      </c>
      <c r="L61" s="4">
        <v>59</v>
      </c>
      <c r="M61" s="4">
        <v>48</v>
      </c>
      <c r="N61" s="4">
        <v>42</v>
      </c>
      <c r="O61" s="4">
        <v>66</v>
      </c>
      <c r="P61" s="4">
        <v>45</v>
      </c>
      <c r="Q61" s="4">
        <v>38</v>
      </c>
      <c r="R61" s="4">
        <v>45</v>
      </c>
      <c r="S61" s="4">
        <v>28</v>
      </c>
      <c r="T61" s="4">
        <v>29</v>
      </c>
      <c r="U61" s="4">
        <v>32</v>
      </c>
      <c r="V61" s="4">
        <v>72</v>
      </c>
      <c r="W61" s="1">
        <f t="shared" si="4"/>
        <v>648</v>
      </c>
      <c r="X61" s="1">
        <f t="shared" si="5"/>
        <v>550.8</v>
      </c>
      <c r="Y61" s="4">
        <v>4.8</v>
      </c>
      <c r="Z61" s="4">
        <v>4.8</v>
      </c>
      <c r="AA61" s="4">
        <v>11</v>
      </c>
      <c r="AB61" s="4">
        <v>166</v>
      </c>
      <c r="AC61" s="1">
        <f t="shared" si="6"/>
        <v>737.4</v>
      </c>
      <c r="AD61" s="4">
        <v>110</v>
      </c>
      <c r="AE61" s="4">
        <f t="shared" si="7"/>
        <v>152.6</v>
      </c>
    </row>
    <row r="62" s="1" customFormat="1" ht="12" spans="1:31">
      <c r="A62" s="4">
        <v>61</v>
      </c>
      <c r="B62" s="1" t="s">
        <v>782</v>
      </c>
      <c r="C62" s="1" t="s">
        <v>34</v>
      </c>
      <c r="D62" s="1" t="s">
        <v>861</v>
      </c>
      <c r="E62" s="1" t="s">
        <v>906</v>
      </c>
      <c r="F62" s="1" t="s">
        <v>907</v>
      </c>
      <c r="G62" s="1" t="s">
        <v>38</v>
      </c>
      <c r="H62" s="1" t="s">
        <v>39</v>
      </c>
      <c r="I62" s="4">
        <v>48</v>
      </c>
      <c r="J62" s="4">
        <v>38</v>
      </c>
      <c r="K62" s="4">
        <v>58</v>
      </c>
      <c r="L62" s="4">
        <v>59</v>
      </c>
      <c r="M62" s="4">
        <v>48</v>
      </c>
      <c r="N62" s="4">
        <v>42</v>
      </c>
      <c r="O62" s="4">
        <v>66</v>
      </c>
      <c r="P62" s="4">
        <v>45</v>
      </c>
      <c r="Q62" s="4">
        <v>38</v>
      </c>
      <c r="R62" s="4">
        <v>45</v>
      </c>
      <c r="S62" s="4">
        <v>28</v>
      </c>
      <c r="T62" s="4">
        <v>29</v>
      </c>
      <c r="U62" s="4">
        <v>32</v>
      </c>
      <c r="V62" s="4">
        <v>72</v>
      </c>
      <c r="W62" s="1">
        <f t="shared" si="4"/>
        <v>648</v>
      </c>
      <c r="X62" s="1">
        <f t="shared" si="5"/>
        <v>550.8</v>
      </c>
      <c r="Y62" s="4">
        <v>4.8</v>
      </c>
      <c r="Z62" s="4">
        <v>4.8</v>
      </c>
      <c r="AA62" s="4">
        <v>11</v>
      </c>
      <c r="AB62" s="4">
        <v>166</v>
      </c>
      <c r="AC62" s="1">
        <f t="shared" si="6"/>
        <v>737.4</v>
      </c>
      <c r="AD62" s="4">
        <v>110</v>
      </c>
      <c r="AE62" s="4">
        <f t="shared" si="7"/>
        <v>152.6</v>
      </c>
    </row>
    <row r="63" s="1" customFormat="1" ht="12" spans="1:31">
      <c r="A63" s="4">
        <v>62</v>
      </c>
      <c r="B63" s="1" t="s">
        <v>782</v>
      </c>
      <c r="C63" s="1" t="s">
        <v>34</v>
      </c>
      <c r="D63" s="1" t="s">
        <v>861</v>
      </c>
      <c r="E63" s="1" t="s">
        <v>908</v>
      </c>
      <c r="F63" s="1" t="s">
        <v>909</v>
      </c>
      <c r="G63" s="1" t="s">
        <v>38</v>
      </c>
      <c r="H63" s="1" t="s">
        <v>39</v>
      </c>
      <c r="I63" s="4">
        <v>48</v>
      </c>
      <c r="J63" s="4">
        <v>38</v>
      </c>
      <c r="K63" s="4">
        <v>58</v>
      </c>
      <c r="L63" s="4">
        <v>59</v>
      </c>
      <c r="M63" s="4">
        <v>48</v>
      </c>
      <c r="N63" s="4">
        <v>42</v>
      </c>
      <c r="O63" s="4">
        <v>66</v>
      </c>
      <c r="P63" s="4">
        <v>45</v>
      </c>
      <c r="Q63" s="4">
        <v>38</v>
      </c>
      <c r="R63" s="4">
        <v>45</v>
      </c>
      <c r="S63" s="4">
        <v>28</v>
      </c>
      <c r="T63" s="4">
        <v>29</v>
      </c>
      <c r="U63" s="4">
        <v>32</v>
      </c>
      <c r="V63" s="4">
        <v>72</v>
      </c>
      <c r="W63" s="1">
        <f t="shared" si="4"/>
        <v>648</v>
      </c>
      <c r="X63" s="1">
        <f t="shared" si="5"/>
        <v>550.8</v>
      </c>
      <c r="Y63" s="4">
        <v>4.8</v>
      </c>
      <c r="Z63" s="4">
        <v>4.8</v>
      </c>
      <c r="AA63" s="4">
        <v>11</v>
      </c>
      <c r="AB63" s="4">
        <v>166</v>
      </c>
      <c r="AC63" s="1">
        <f t="shared" si="6"/>
        <v>737.4</v>
      </c>
      <c r="AD63" s="4">
        <v>110</v>
      </c>
      <c r="AE63" s="4">
        <f t="shared" si="7"/>
        <v>152.6</v>
      </c>
    </row>
    <row r="64" s="1" customFormat="1" ht="12" spans="1:31">
      <c r="A64" s="4">
        <v>63</v>
      </c>
      <c r="B64" s="1" t="s">
        <v>782</v>
      </c>
      <c r="C64" s="1" t="s">
        <v>34</v>
      </c>
      <c r="D64" s="1" t="s">
        <v>861</v>
      </c>
      <c r="E64" s="1" t="s">
        <v>910</v>
      </c>
      <c r="F64" s="1" t="s">
        <v>911</v>
      </c>
      <c r="G64" s="1" t="s">
        <v>38</v>
      </c>
      <c r="H64" s="1" t="s">
        <v>39</v>
      </c>
      <c r="I64" s="4">
        <v>48</v>
      </c>
      <c r="J64" s="4">
        <v>38</v>
      </c>
      <c r="K64" s="4">
        <v>58</v>
      </c>
      <c r="L64" s="4">
        <v>59</v>
      </c>
      <c r="M64" s="4">
        <v>48</v>
      </c>
      <c r="N64" s="4">
        <v>42</v>
      </c>
      <c r="O64" s="4">
        <v>66</v>
      </c>
      <c r="P64" s="4">
        <v>45</v>
      </c>
      <c r="Q64" s="4">
        <v>38</v>
      </c>
      <c r="R64" s="4">
        <v>45</v>
      </c>
      <c r="S64" s="4">
        <v>28</v>
      </c>
      <c r="T64" s="4">
        <v>29</v>
      </c>
      <c r="U64" s="4">
        <v>32</v>
      </c>
      <c r="V64" s="4">
        <v>72</v>
      </c>
      <c r="W64" s="1">
        <f t="shared" si="4"/>
        <v>648</v>
      </c>
      <c r="X64" s="1">
        <f t="shared" si="5"/>
        <v>550.8</v>
      </c>
      <c r="Y64" s="4">
        <v>4.8</v>
      </c>
      <c r="Z64" s="4">
        <v>4.8</v>
      </c>
      <c r="AA64" s="4">
        <v>11</v>
      </c>
      <c r="AB64" s="4">
        <v>166</v>
      </c>
      <c r="AC64" s="1">
        <f t="shared" si="6"/>
        <v>737.4</v>
      </c>
      <c r="AD64" s="4">
        <v>110</v>
      </c>
      <c r="AE64" s="4">
        <f t="shared" si="7"/>
        <v>152.6</v>
      </c>
    </row>
    <row r="65" s="1" customFormat="1" ht="12" spans="1:31">
      <c r="A65" s="4">
        <v>64</v>
      </c>
      <c r="B65" s="1" t="s">
        <v>782</v>
      </c>
      <c r="C65" s="1" t="s">
        <v>34</v>
      </c>
      <c r="D65" s="1" t="s">
        <v>861</v>
      </c>
      <c r="E65" s="1" t="s">
        <v>912</v>
      </c>
      <c r="F65" s="1" t="s">
        <v>913</v>
      </c>
      <c r="G65" s="1" t="s">
        <v>38</v>
      </c>
      <c r="H65" s="1" t="s">
        <v>39</v>
      </c>
      <c r="I65" s="4">
        <v>48</v>
      </c>
      <c r="J65" s="4">
        <v>38</v>
      </c>
      <c r="K65" s="4">
        <v>58</v>
      </c>
      <c r="L65" s="4">
        <v>59</v>
      </c>
      <c r="M65" s="4">
        <v>48</v>
      </c>
      <c r="N65" s="4">
        <v>42</v>
      </c>
      <c r="O65" s="4">
        <v>66</v>
      </c>
      <c r="P65" s="4">
        <v>45</v>
      </c>
      <c r="Q65" s="4">
        <v>38</v>
      </c>
      <c r="R65" s="4">
        <v>45</v>
      </c>
      <c r="S65" s="4">
        <v>28</v>
      </c>
      <c r="T65" s="4">
        <v>29</v>
      </c>
      <c r="U65" s="4">
        <v>32</v>
      </c>
      <c r="V65" s="4">
        <v>72</v>
      </c>
      <c r="W65" s="1">
        <f t="shared" si="4"/>
        <v>648</v>
      </c>
      <c r="X65" s="1">
        <f t="shared" si="5"/>
        <v>550.8</v>
      </c>
      <c r="Y65" s="4">
        <v>4.8</v>
      </c>
      <c r="Z65" s="4">
        <v>4.8</v>
      </c>
      <c r="AA65" s="4">
        <v>11</v>
      </c>
      <c r="AB65" s="4">
        <v>166</v>
      </c>
      <c r="AC65" s="1">
        <f t="shared" si="6"/>
        <v>737.4</v>
      </c>
      <c r="AD65" s="4">
        <v>110</v>
      </c>
      <c r="AE65" s="4">
        <f t="shared" si="7"/>
        <v>152.6</v>
      </c>
    </row>
    <row r="66" s="1" customFormat="1" ht="12" spans="1:31">
      <c r="A66" s="4">
        <v>65</v>
      </c>
      <c r="B66" s="1" t="s">
        <v>782</v>
      </c>
      <c r="C66" s="1" t="s">
        <v>34</v>
      </c>
      <c r="D66" s="1" t="s">
        <v>861</v>
      </c>
      <c r="E66" s="1" t="s">
        <v>914</v>
      </c>
      <c r="F66" s="1" t="s">
        <v>915</v>
      </c>
      <c r="G66" s="1" t="s">
        <v>38</v>
      </c>
      <c r="H66" s="1" t="s">
        <v>39</v>
      </c>
      <c r="I66" s="4">
        <v>48</v>
      </c>
      <c r="J66" s="4">
        <v>38</v>
      </c>
      <c r="K66" s="4">
        <v>58</v>
      </c>
      <c r="L66" s="4">
        <v>59</v>
      </c>
      <c r="M66" s="4">
        <v>48</v>
      </c>
      <c r="N66" s="4">
        <v>42</v>
      </c>
      <c r="O66" s="4">
        <v>66</v>
      </c>
      <c r="P66" s="4">
        <v>45</v>
      </c>
      <c r="Q66" s="4">
        <v>38</v>
      </c>
      <c r="R66" s="4">
        <v>45</v>
      </c>
      <c r="S66" s="4">
        <v>28</v>
      </c>
      <c r="T66" s="4">
        <v>29</v>
      </c>
      <c r="U66" s="4">
        <v>32</v>
      </c>
      <c r="V66" s="4">
        <v>72</v>
      </c>
      <c r="W66" s="1">
        <f t="shared" si="4"/>
        <v>648</v>
      </c>
      <c r="X66" s="1">
        <f t="shared" si="5"/>
        <v>550.8</v>
      </c>
      <c r="Y66" s="4">
        <v>4.8</v>
      </c>
      <c r="Z66" s="4">
        <v>4.8</v>
      </c>
      <c r="AA66" s="4">
        <v>11</v>
      </c>
      <c r="AB66" s="4">
        <v>166</v>
      </c>
      <c r="AC66" s="1">
        <f t="shared" si="6"/>
        <v>737.4</v>
      </c>
      <c r="AD66" s="4">
        <v>110</v>
      </c>
      <c r="AE66" s="4">
        <f t="shared" si="7"/>
        <v>152.6</v>
      </c>
    </row>
    <row r="67" s="1" customFormat="1" ht="12" spans="1:31">
      <c r="A67" s="4">
        <v>66</v>
      </c>
      <c r="B67" s="1" t="s">
        <v>782</v>
      </c>
      <c r="C67" s="1" t="s">
        <v>34</v>
      </c>
      <c r="D67" s="1" t="s">
        <v>861</v>
      </c>
      <c r="E67" s="1" t="s">
        <v>916</v>
      </c>
      <c r="F67" s="1" t="s">
        <v>917</v>
      </c>
      <c r="G67" s="1" t="s">
        <v>38</v>
      </c>
      <c r="H67" s="1" t="s">
        <v>39</v>
      </c>
      <c r="I67" s="4">
        <v>48</v>
      </c>
      <c r="J67" s="4">
        <v>38</v>
      </c>
      <c r="K67" s="4">
        <v>58</v>
      </c>
      <c r="L67" s="4">
        <v>59</v>
      </c>
      <c r="M67" s="4">
        <v>48</v>
      </c>
      <c r="N67" s="4">
        <v>42</v>
      </c>
      <c r="O67" s="4">
        <v>66</v>
      </c>
      <c r="P67" s="4">
        <v>45</v>
      </c>
      <c r="Q67" s="4">
        <v>38</v>
      </c>
      <c r="R67" s="4">
        <v>45</v>
      </c>
      <c r="S67" s="4">
        <v>28</v>
      </c>
      <c r="T67" s="4">
        <v>29</v>
      </c>
      <c r="U67" s="4">
        <v>32</v>
      </c>
      <c r="V67" s="4">
        <v>72</v>
      </c>
      <c r="W67" s="1">
        <f t="shared" si="4"/>
        <v>648</v>
      </c>
      <c r="X67" s="1">
        <f t="shared" si="5"/>
        <v>550.8</v>
      </c>
      <c r="Y67" s="4">
        <v>4.8</v>
      </c>
      <c r="Z67" s="4">
        <v>4.8</v>
      </c>
      <c r="AA67" s="4">
        <v>11</v>
      </c>
      <c r="AB67" s="4">
        <v>166</v>
      </c>
      <c r="AC67" s="1">
        <f t="shared" si="6"/>
        <v>737.4</v>
      </c>
      <c r="AD67" s="4">
        <v>110</v>
      </c>
      <c r="AE67" s="4">
        <f t="shared" si="7"/>
        <v>152.6</v>
      </c>
    </row>
    <row r="68" s="1" customFormat="1" ht="12" spans="1:31">
      <c r="A68" s="4">
        <v>67</v>
      </c>
      <c r="B68" s="1" t="s">
        <v>782</v>
      </c>
      <c r="C68" s="1" t="s">
        <v>34</v>
      </c>
      <c r="D68" s="1" t="s">
        <v>861</v>
      </c>
      <c r="E68" s="1" t="s">
        <v>918</v>
      </c>
      <c r="F68" s="1" t="s">
        <v>919</v>
      </c>
      <c r="G68" s="1" t="s">
        <v>38</v>
      </c>
      <c r="H68" s="1" t="s">
        <v>39</v>
      </c>
      <c r="I68" s="4">
        <v>48</v>
      </c>
      <c r="J68" s="4">
        <v>38</v>
      </c>
      <c r="K68" s="4">
        <v>58</v>
      </c>
      <c r="L68" s="4">
        <v>59</v>
      </c>
      <c r="M68" s="4">
        <v>48</v>
      </c>
      <c r="N68" s="4">
        <v>42</v>
      </c>
      <c r="O68" s="4">
        <v>66</v>
      </c>
      <c r="P68" s="4">
        <v>45</v>
      </c>
      <c r="Q68" s="4">
        <v>38</v>
      </c>
      <c r="R68" s="4">
        <v>45</v>
      </c>
      <c r="S68" s="4">
        <v>28</v>
      </c>
      <c r="T68" s="4">
        <v>29</v>
      </c>
      <c r="U68" s="4">
        <v>32</v>
      </c>
      <c r="V68" s="4">
        <v>72</v>
      </c>
      <c r="W68" s="1">
        <f t="shared" si="4"/>
        <v>648</v>
      </c>
      <c r="X68" s="1">
        <f t="shared" si="5"/>
        <v>550.8</v>
      </c>
      <c r="Y68" s="4">
        <v>4.8</v>
      </c>
      <c r="Z68" s="4">
        <v>4.8</v>
      </c>
      <c r="AA68" s="4">
        <v>11</v>
      </c>
      <c r="AB68" s="4">
        <v>166</v>
      </c>
      <c r="AC68" s="1">
        <f t="shared" si="6"/>
        <v>737.4</v>
      </c>
      <c r="AD68" s="4">
        <v>110</v>
      </c>
      <c r="AE68" s="4">
        <f t="shared" si="7"/>
        <v>152.6</v>
      </c>
    </row>
    <row r="69" s="1" customFormat="1" ht="12" spans="1:31">
      <c r="A69" s="4">
        <v>68</v>
      </c>
      <c r="B69" s="1" t="s">
        <v>782</v>
      </c>
      <c r="C69" s="1" t="s">
        <v>34</v>
      </c>
      <c r="D69" s="1" t="s">
        <v>861</v>
      </c>
      <c r="E69" s="1" t="s">
        <v>920</v>
      </c>
      <c r="F69" s="1" t="s">
        <v>921</v>
      </c>
      <c r="G69" s="1" t="s">
        <v>38</v>
      </c>
      <c r="H69" s="1" t="s">
        <v>39</v>
      </c>
      <c r="I69" s="4">
        <v>48</v>
      </c>
      <c r="J69" s="4">
        <v>38</v>
      </c>
      <c r="K69" s="4">
        <v>58</v>
      </c>
      <c r="L69" s="4">
        <v>59</v>
      </c>
      <c r="M69" s="4">
        <v>48</v>
      </c>
      <c r="N69" s="4">
        <v>42</v>
      </c>
      <c r="O69" s="4">
        <v>66</v>
      </c>
      <c r="P69" s="4">
        <v>45</v>
      </c>
      <c r="Q69" s="4">
        <v>38</v>
      </c>
      <c r="R69" s="4">
        <v>45</v>
      </c>
      <c r="S69" s="4">
        <v>28</v>
      </c>
      <c r="T69" s="4">
        <v>29</v>
      </c>
      <c r="U69" s="4">
        <v>32</v>
      </c>
      <c r="V69" s="4">
        <v>72</v>
      </c>
      <c r="W69" s="1">
        <f t="shared" si="4"/>
        <v>648</v>
      </c>
      <c r="X69" s="1">
        <f t="shared" si="5"/>
        <v>550.8</v>
      </c>
      <c r="Y69" s="4">
        <v>4.8</v>
      </c>
      <c r="Z69" s="4">
        <v>4.8</v>
      </c>
      <c r="AA69" s="4">
        <v>11</v>
      </c>
      <c r="AB69" s="4">
        <v>166</v>
      </c>
      <c r="AC69" s="1">
        <f t="shared" si="6"/>
        <v>737.4</v>
      </c>
      <c r="AD69" s="4">
        <v>110</v>
      </c>
      <c r="AE69" s="4">
        <f t="shared" si="7"/>
        <v>152.6</v>
      </c>
    </row>
    <row r="70" s="1" customFormat="1" ht="12" spans="1:31">
      <c r="A70" s="4">
        <v>69</v>
      </c>
      <c r="B70" s="1" t="s">
        <v>782</v>
      </c>
      <c r="C70" s="1" t="s">
        <v>34</v>
      </c>
      <c r="D70" s="1" t="s">
        <v>861</v>
      </c>
      <c r="E70" s="1" t="s">
        <v>922</v>
      </c>
      <c r="F70" s="1" t="s">
        <v>923</v>
      </c>
      <c r="G70" s="1" t="s">
        <v>38</v>
      </c>
      <c r="H70" s="1" t="s">
        <v>39</v>
      </c>
      <c r="I70" s="4">
        <v>48</v>
      </c>
      <c r="J70" s="4">
        <v>38</v>
      </c>
      <c r="K70" s="4">
        <v>58</v>
      </c>
      <c r="L70" s="4">
        <v>59</v>
      </c>
      <c r="M70" s="4">
        <v>48</v>
      </c>
      <c r="N70" s="4">
        <v>42</v>
      </c>
      <c r="O70" s="4">
        <v>66</v>
      </c>
      <c r="P70" s="4">
        <v>45</v>
      </c>
      <c r="Q70" s="4">
        <v>38</v>
      </c>
      <c r="R70" s="4">
        <v>45</v>
      </c>
      <c r="S70" s="4">
        <v>28</v>
      </c>
      <c r="T70" s="4">
        <v>29</v>
      </c>
      <c r="U70" s="4">
        <v>32</v>
      </c>
      <c r="V70" s="4">
        <v>72</v>
      </c>
      <c r="W70" s="1">
        <f t="shared" si="4"/>
        <v>648</v>
      </c>
      <c r="X70" s="1">
        <f t="shared" si="5"/>
        <v>550.8</v>
      </c>
      <c r="Y70" s="4">
        <v>4.8</v>
      </c>
      <c r="Z70" s="4">
        <v>4.8</v>
      </c>
      <c r="AA70" s="4">
        <v>11</v>
      </c>
      <c r="AB70" s="4">
        <v>166</v>
      </c>
      <c r="AC70" s="1">
        <f t="shared" si="6"/>
        <v>737.4</v>
      </c>
      <c r="AD70" s="4">
        <v>110</v>
      </c>
      <c r="AE70" s="4">
        <f t="shared" si="7"/>
        <v>152.6</v>
      </c>
    </row>
    <row r="71" s="1" customFormat="1" ht="12" spans="1:31">
      <c r="A71" s="4">
        <v>70</v>
      </c>
      <c r="B71" s="1" t="s">
        <v>782</v>
      </c>
      <c r="C71" s="1" t="s">
        <v>34</v>
      </c>
      <c r="D71" s="1" t="s">
        <v>861</v>
      </c>
      <c r="E71" s="1" t="s">
        <v>924</v>
      </c>
      <c r="F71" s="1" t="s">
        <v>925</v>
      </c>
      <c r="G71" s="1" t="s">
        <v>38</v>
      </c>
      <c r="H71" s="1" t="s">
        <v>39</v>
      </c>
      <c r="I71" s="4">
        <v>48</v>
      </c>
      <c r="J71" s="4">
        <v>38</v>
      </c>
      <c r="K71" s="4">
        <v>58</v>
      </c>
      <c r="L71" s="4">
        <v>59</v>
      </c>
      <c r="M71" s="4">
        <v>48</v>
      </c>
      <c r="N71" s="4">
        <v>42</v>
      </c>
      <c r="O71" s="4">
        <v>66</v>
      </c>
      <c r="P71" s="4">
        <v>45</v>
      </c>
      <c r="Q71" s="4">
        <v>38</v>
      </c>
      <c r="R71" s="4">
        <v>45</v>
      </c>
      <c r="S71" s="4">
        <v>28</v>
      </c>
      <c r="T71" s="4">
        <v>29</v>
      </c>
      <c r="U71" s="4">
        <v>32</v>
      </c>
      <c r="V71" s="4">
        <v>72</v>
      </c>
      <c r="W71" s="1">
        <f t="shared" si="4"/>
        <v>648</v>
      </c>
      <c r="X71" s="1">
        <f t="shared" si="5"/>
        <v>550.8</v>
      </c>
      <c r="Y71" s="4">
        <v>4.8</v>
      </c>
      <c r="Z71" s="4">
        <v>4.8</v>
      </c>
      <c r="AA71" s="4">
        <v>11</v>
      </c>
      <c r="AB71" s="4">
        <v>166</v>
      </c>
      <c r="AC71" s="1">
        <f t="shared" si="6"/>
        <v>737.4</v>
      </c>
      <c r="AD71" s="4">
        <v>110</v>
      </c>
      <c r="AE71" s="4">
        <f t="shared" si="7"/>
        <v>152.6</v>
      </c>
    </row>
    <row r="72" s="1" customFormat="1" ht="12" spans="1:31">
      <c r="A72" s="4">
        <v>71</v>
      </c>
      <c r="B72" s="1" t="s">
        <v>782</v>
      </c>
      <c r="C72" s="1" t="s">
        <v>34</v>
      </c>
      <c r="D72" s="1" t="s">
        <v>861</v>
      </c>
      <c r="E72" s="1" t="s">
        <v>926</v>
      </c>
      <c r="F72" s="1" t="s">
        <v>927</v>
      </c>
      <c r="G72" s="1" t="s">
        <v>38</v>
      </c>
      <c r="H72" s="1" t="s">
        <v>39</v>
      </c>
      <c r="I72" s="4">
        <v>48</v>
      </c>
      <c r="J72" s="4">
        <v>38</v>
      </c>
      <c r="K72" s="4">
        <v>58</v>
      </c>
      <c r="L72" s="4">
        <v>59</v>
      </c>
      <c r="M72" s="4">
        <v>48</v>
      </c>
      <c r="N72" s="4">
        <v>42</v>
      </c>
      <c r="O72" s="4">
        <v>66</v>
      </c>
      <c r="P72" s="4">
        <v>45</v>
      </c>
      <c r="Q72" s="4">
        <v>38</v>
      </c>
      <c r="R72" s="4">
        <v>45</v>
      </c>
      <c r="S72" s="4">
        <v>28</v>
      </c>
      <c r="T72" s="4">
        <v>29</v>
      </c>
      <c r="U72" s="4">
        <v>32</v>
      </c>
      <c r="V72" s="4">
        <v>72</v>
      </c>
      <c r="W72" s="1">
        <f t="shared" si="4"/>
        <v>648</v>
      </c>
      <c r="X72" s="1">
        <f t="shared" si="5"/>
        <v>550.8</v>
      </c>
      <c r="Y72" s="4">
        <v>4.8</v>
      </c>
      <c r="Z72" s="4">
        <v>4.8</v>
      </c>
      <c r="AA72" s="4">
        <v>11</v>
      </c>
      <c r="AB72" s="4">
        <v>166</v>
      </c>
      <c r="AC72" s="1">
        <f t="shared" si="6"/>
        <v>737.4</v>
      </c>
      <c r="AD72" s="4">
        <v>110</v>
      </c>
      <c r="AE72" s="4">
        <f t="shared" si="7"/>
        <v>152.6</v>
      </c>
    </row>
    <row r="73" s="1" customFormat="1" ht="12" spans="1:31">
      <c r="A73" s="4">
        <v>72</v>
      </c>
      <c r="B73" s="1" t="s">
        <v>782</v>
      </c>
      <c r="C73" s="1" t="s">
        <v>34</v>
      </c>
      <c r="D73" s="1" t="s">
        <v>861</v>
      </c>
      <c r="E73" s="1" t="s">
        <v>928</v>
      </c>
      <c r="F73" s="1" t="s">
        <v>929</v>
      </c>
      <c r="G73" s="1" t="s">
        <v>38</v>
      </c>
      <c r="H73" s="1" t="s">
        <v>39</v>
      </c>
      <c r="I73" s="4">
        <v>48</v>
      </c>
      <c r="J73" s="4">
        <v>38</v>
      </c>
      <c r="K73" s="4">
        <v>58</v>
      </c>
      <c r="L73" s="4">
        <v>59</v>
      </c>
      <c r="M73" s="4">
        <v>48</v>
      </c>
      <c r="N73" s="4">
        <v>42</v>
      </c>
      <c r="O73" s="4">
        <v>66</v>
      </c>
      <c r="P73" s="4">
        <v>45</v>
      </c>
      <c r="Q73" s="4">
        <v>38</v>
      </c>
      <c r="R73" s="4">
        <v>45</v>
      </c>
      <c r="S73" s="4">
        <v>28</v>
      </c>
      <c r="T73" s="4">
        <v>29</v>
      </c>
      <c r="U73" s="4">
        <v>32</v>
      </c>
      <c r="V73" s="4">
        <v>72</v>
      </c>
      <c r="W73" s="1">
        <f t="shared" si="4"/>
        <v>648</v>
      </c>
      <c r="X73" s="1">
        <f t="shared" si="5"/>
        <v>550.8</v>
      </c>
      <c r="Y73" s="4">
        <v>4.8</v>
      </c>
      <c r="Z73" s="4">
        <v>4.8</v>
      </c>
      <c r="AA73" s="4">
        <v>11</v>
      </c>
      <c r="AB73" s="4">
        <v>166</v>
      </c>
      <c r="AC73" s="1">
        <f t="shared" si="6"/>
        <v>737.4</v>
      </c>
      <c r="AD73" s="4">
        <v>110</v>
      </c>
      <c r="AE73" s="4">
        <f t="shared" si="7"/>
        <v>152.6</v>
      </c>
    </row>
    <row r="74" s="1" customFormat="1" ht="12" spans="1:31">
      <c r="A74" s="4">
        <v>73</v>
      </c>
      <c r="B74" s="1" t="s">
        <v>782</v>
      </c>
      <c r="C74" s="1" t="s">
        <v>34</v>
      </c>
      <c r="D74" s="1" t="s">
        <v>861</v>
      </c>
      <c r="E74" s="1" t="s">
        <v>930</v>
      </c>
      <c r="F74" s="1" t="s">
        <v>931</v>
      </c>
      <c r="G74" s="1" t="s">
        <v>38</v>
      </c>
      <c r="H74" s="1" t="s">
        <v>39</v>
      </c>
      <c r="I74" s="4">
        <v>48</v>
      </c>
      <c r="J74" s="4">
        <v>38</v>
      </c>
      <c r="K74" s="4">
        <v>58</v>
      </c>
      <c r="L74" s="4">
        <v>59</v>
      </c>
      <c r="M74" s="4">
        <v>48</v>
      </c>
      <c r="N74" s="4">
        <v>42</v>
      </c>
      <c r="O74" s="4">
        <v>66</v>
      </c>
      <c r="P74" s="4">
        <v>45</v>
      </c>
      <c r="Q74" s="4">
        <v>38</v>
      </c>
      <c r="R74" s="4">
        <v>45</v>
      </c>
      <c r="S74" s="4">
        <v>28</v>
      </c>
      <c r="T74" s="4">
        <v>29</v>
      </c>
      <c r="U74" s="4">
        <v>32</v>
      </c>
      <c r="V74" s="4">
        <v>72</v>
      </c>
      <c r="W74" s="1">
        <f t="shared" si="4"/>
        <v>648</v>
      </c>
      <c r="X74" s="1">
        <f t="shared" si="5"/>
        <v>550.8</v>
      </c>
      <c r="Y74" s="4">
        <v>4.8</v>
      </c>
      <c r="Z74" s="4">
        <v>4.8</v>
      </c>
      <c r="AA74" s="4">
        <v>11</v>
      </c>
      <c r="AB74" s="4">
        <v>166</v>
      </c>
      <c r="AC74" s="1">
        <f t="shared" si="6"/>
        <v>737.4</v>
      </c>
      <c r="AD74" s="4">
        <v>110</v>
      </c>
      <c r="AE74" s="4">
        <f t="shared" si="7"/>
        <v>152.6</v>
      </c>
    </row>
    <row r="75" spans="30:31">
      <c r="AD75" s="2">
        <f>SUM(AD2:AD74)</f>
        <v>7920</v>
      </c>
      <c r="AE75" s="4"/>
    </row>
  </sheetData>
  <pageMargins left="0.75" right="0.75" top="1" bottom="1" header="0.511805555555556" footer="0.511805555555556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02"/>
  <sheetViews>
    <sheetView topLeftCell="F73" workbookViewId="0">
      <selection activeCell="W107" sqref="W107"/>
    </sheetView>
  </sheetViews>
  <sheetFormatPr defaultColWidth="9" defaultRowHeight="13.5"/>
  <cols>
    <col min="1" max="1" width="4.625" style="2" customWidth="1"/>
    <col min="2" max="2" width="9.5" customWidth="1"/>
    <col min="3" max="3" width="4.875" customWidth="1"/>
    <col min="4" max="4" width="16" customWidth="1"/>
    <col min="5" max="5" width="9.25" customWidth="1"/>
    <col min="6" max="6" width="6.25" customWidth="1"/>
    <col min="7" max="8" width="12.25" customWidth="1"/>
    <col min="9" max="19" width="4.375" style="3" customWidth="1"/>
    <col min="20" max="20" width="5.75" style="3" customWidth="1"/>
    <col min="21" max="21" width="6.625" style="3" customWidth="1"/>
    <col min="22" max="23" width="4.375" style="3" customWidth="1"/>
    <col min="24" max="24" width="6.625" style="3" customWidth="1"/>
    <col min="25" max="25" width="9" style="8"/>
  </cols>
  <sheetData>
    <row r="1" s="1" customFormat="1" ht="134.1" customHeight="1" spans="1:26">
      <c r="A1" s="4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5" t="s">
        <v>932</v>
      </c>
      <c r="J1" s="5" t="s">
        <v>933</v>
      </c>
      <c r="K1" s="5" t="s">
        <v>934</v>
      </c>
      <c r="L1" s="5" t="s">
        <v>935</v>
      </c>
      <c r="M1" s="5" t="s">
        <v>936</v>
      </c>
      <c r="N1" s="5" t="str">
        <f>'[1]16信息机电学院（机电一体化）'!$B$4</f>
        <v>自动检测与转换技术</v>
      </c>
      <c r="O1" s="5" t="str">
        <f>'[1]16信息机电学院（机电一体化）'!$B$5</f>
        <v>数控加工工艺与编程</v>
      </c>
      <c r="P1" s="5" t="str">
        <f>'[1]16信息机电学院（机电一体化）'!$B$6</f>
        <v>机械CAD/CAM（UG）</v>
      </c>
      <c r="Q1" s="5" t="str">
        <f>'[1]16信息机电学院（机电一体化）'!$B$7</f>
        <v>电机及拖动基础</v>
      </c>
      <c r="R1" s="5" t="str">
        <f>'[1]16信息机电学院（机电一体化）'!$B$8</f>
        <v>机电专业英语</v>
      </c>
      <c r="S1" s="5" t="str">
        <f>'[1]16信息机电学院（机电一体化）'!$B$9</f>
        <v>大学生就业指导教程</v>
      </c>
      <c r="T1" s="5" t="s">
        <v>27</v>
      </c>
      <c r="U1" s="5" t="s">
        <v>28</v>
      </c>
      <c r="V1" s="5" t="s">
        <v>937</v>
      </c>
      <c r="W1" s="5" t="s">
        <v>30</v>
      </c>
      <c r="X1" s="5" t="s">
        <v>31</v>
      </c>
      <c r="Y1" s="9" t="s">
        <v>32</v>
      </c>
      <c r="Z1" s="4" t="s">
        <v>31</v>
      </c>
    </row>
    <row r="2" s="1" customFormat="1" ht="12" spans="1:26">
      <c r="A2" s="4">
        <v>1</v>
      </c>
      <c r="B2" s="1" t="s">
        <v>938</v>
      </c>
      <c r="C2" s="1" t="s">
        <v>34</v>
      </c>
      <c r="D2" s="1" t="s">
        <v>939</v>
      </c>
      <c r="E2" s="1" t="s">
        <v>940</v>
      </c>
      <c r="F2" s="1" t="s">
        <v>518</v>
      </c>
      <c r="G2" s="1" t="s">
        <v>38</v>
      </c>
      <c r="H2" s="1" t="s">
        <v>39</v>
      </c>
      <c r="I2" s="4">
        <v>27.8</v>
      </c>
      <c r="J2" s="4">
        <v>29</v>
      </c>
      <c r="K2" s="4">
        <v>30</v>
      </c>
      <c r="L2" s="4">
        <v>28</v>
      </c>
      <c r="M2" s="4">
        <v>35</v>
      </c>
      <c r="N2" s="4">
        <v>43</v>
      </c>
      <c r="O2" s="4">
        <v>32</v>
      </c>
      <c r="P2" s="4">
        <v>38</v>
      </c>
      <c r="Q2" s="4">
        <v>32</v>
      </c>
      <c r="R2" s="4">
        <v>16</v>
      </c>
      <c r="S2" s="4">
        <v>32</v>
      </c>
      <c r="T2" s="1">
        <f>SUM(I2:S2)</f>
        <v>342.8</v>
      </c>
      <c r="U2" s="1">
        <f>T2*0.85</f>
        <v>291.38</v>
      </c>
      <c r="V2" s="4">
        <v>6.8</v>
      </c>
      <c r="W2" s="4">
        <v>4.8</v>
      </c>
      <c r="X2" s="1">
        <f>U2+V2+W2</f>
        <v>302.98</v>
      </c>
      <c r="Z2" s="1">
        <f>G2-X2-Y2</f>
        <v>697.02</v>
      </c>
    </row>
    <row r="3" s="1" customFormat="1" ht="12" spans="1:26">
      <c r="A3" s="4">
        <v>2</v>
      </c>
      <c r="B3" s="1" t="s">
        <v>938</v>
      </c>
      <c r="C3" s="1" t="s">
        <v>34</v>
      </c>
      <c r="D3" s="1" t="s">
        <v>939</v>
      </c>
      <c r="E3" s="1" t="s">
        <v>941</v>
      </c>
      <c r="F3" s="1" t="s">
        <v>942</v>
      </c>
      <c r="G3" s="1" t="s">
        <v>38</v>
      </c>
      <c r="H3" s="1" t="s">
        <v>39</v>
      </c>
      <c r="I3" s="4">
        <v>27.8</v>
      </c>
      <c r="J3" s="4">
        <v>29</v>
      </c>
      <c r="K3" s="4">
        <v>30</v>
      </c>
      <c r="L3" s="4">
        <v>28</v>
      </c>
      <c r="M3" s="4">
        <v>35</v>
      </c>
      <c r="N3" s="4">
        <v>43</v>
      </c>
      <c r="O3" s="4">
        <v>32</v>
      </c>
      <c r="P3" s="4">
        <v>38</v>
      </c>
      <c r="Q3" s="4">
        <v>32</v>
      </c>
      <c r="R3" s="4">
        <v>16</v>
      </c>
      <c r="S3" s="4">
        <v>32</v>
      </c>
      <c r="T3" s="1">
        <f t="shared" ref="T3:T34" si="0">SUM(I3:S3)</f>
        <v>342.8</v>
      </c>
      <c r="U3" s="1">
        <f t="shared" ref="U3:U34" si="1">T3*0.85</f>
        <v>291.38</v>
      </c>
      <c r="V3" s="4">
        <v>6.8</v>
      </c>
      <c r="W3" s="4">
        <v>4.8</v>
      </c>
      <c r="X3" s="1">
        <f t="shared" ref="X3:X34" si="2">U3+V3+W3</f>
        <v>302.98</v>
      </c>
      <c r="Y3" s="1">
        <v>110</v>
      </c>
      <c r="Z3" s="1">
        <f t="shared" ref="Z3:Z34" si="3">G3-X3-Y3</f>
        <v>587.02</v>
      </c>
    </row>
    <row r="4" s="1" customFormat="1" ht="12" spans="1:26">
      <c r="A4" s="4">
        <v>3</v>
      </c>
      <c r="B4" s="1" t="s">
        <v>938</v>
      </c>
      <c r="C4" s="1" t="s">
        <v>34</v>
      </c>
      <c r="D4" s="1" t="s">
        <v>939</v>
      </c>
      <c r="E4" s="1" t="s">
        <v>943</v>
      </c>
      <c r="F4" s="1" t="s">
        <v>944</v>
      </c>
      <c r="G4" s="1" t="s">
        <v>38</v>
      </c>
      <c r="H4" s="1" t="s">
        <v>39</v>
      </c>
      <c r="I4" s="4">
        <v>27.8</v>
      </c>
      <c r="J4" s="4">
        <v>29</v>
      </c>
      <c r="K4" s="4">
        <v>30</v>
      </c>
      <c r="L4" s="4">
        <v>28</v>
      </c>
      <c r="M4" s="4">
        <v>35</v>
      </c>
      <c r="N4" s="4">
        <v>43</v>
      </c>
      <c r="O4" s="4">
        <v>32</v>
      </c>
      <c r="P4" s="4">
        <v>38</v>
      </c>
      <c r="Q4" s="4">
        <v>32</v>
      </c>
      <c r="R4" s="4">
        <v>16</v>
      </c>
      <c r="S4" s="4">
        <v>32</v>
      </c>
      <c r="T4" s="1">
        <f t="shared" si="0"/>
        <v>342.8</v>
      </c>
      <c r="U4" s="1">
        <f t="shared" si="1"/>
        <v>291.38</v>
      </c>
      <c r="V4" s="4">
        <v>6.8</v>
      </c>
      <c r="W4" s="4">
        <v>4.8</v>
      </c>
      <c r="X4" s="1">
        <f t="shared" si="2"/>
        <v>302.98</v>
      </c>
      <c r="Y4" s="1">
        <v>110</v>
      </c>
      <c r="Z4" s="1">
        <f t="shared" si="3"/>
        <v>587.02</v>
      </c>
    </row>
    <row r="5" s="1" customFormat="1" ht="12" spans="1:26">
      <c r="A5" s="4">
        <v>4</v>
      </c>
      <c r="B5" s="1" t="s">
        <v>938</v>
      </c>
      <c r="C5" s="1" t="s">
        <v>34</v>
      </c>
      <c r="D5" s="1" t="s">
        <v>939</v>
      </c>
      <c r="E5" s="1" t="s">
        <v>945</v>
      </c>
      <c r="F5" s="1" t="s">
        <v>946</v>
      </c>
      <c r="G5" s="1" t="s">
        <v>38</v>
      </c>
      <c r="H5" s="1" t="s">
        <v>39</v>
      </c>
      <c r="I5" s="4">
        <v>27.8</v>
      </c>
      <c r="J5" s="4">
        <v>29</v>
      </c>
      <c r="K5" s="4">
        <v>30</v>
      </c>
      <c r="L5" s="4">
        <v>28</v>
      </c>
      <c r="M5" s="4">
        <v>35</v>
      </c>
      <c r="N5" s="4">
        <v>43</v>
      </c>
      <c r="O5" s="4">
        <v>32</v>
      </c>
      <c r="P5" s="4">
        <v>38</v>
      </c>
      <c r="Q5" s="4">
        <v>32</v>
      </c>
      <c r="R5" s="4">
        <v>16</v>
      </c>
      <c r="S5" s="4">
        <v>32</v>
      </c>
      <c r="T5" s="1">
        <f t="shared" si="0"/>
        <v>342.8</v>
      </c>
      <c r="U5" s="1">
        <f t="shared" si="1"/>
        <v>291.38</v>
      </c>
      <c r="V5" s="4">
        <v>6.8</v>
      </c>
      <c r="W5" s="4">
        <v>4.8</v>
      </c>
      <c r="X5" s="1">
        <f t="shared" si="2"/>
        <v>302.98</v>
      </c>
      <c r="Y5" s="1">
        <v>110</v>
      </c>
      <c r="Z5" s="1">
        <f t="shared" si="3"/>
        <v>587.02</v>
      </c>
    </row>
    <row r="6" s="1" customFormat="1" ht="12" spans="1:26">
      <c r="A6" s="4">
        <v>5</v>
      </c>
      <c r="B6" s="1" t="s">
        <v>938</v>
      </c>
      <c r="C6" s="1" t="s">
        <v>34</v>
      </c>
      <c r="D6" s="1" t="s">
        <v>939</v>
      </c>
      <c r="E6" s="1" t="s">
        <v>947</v>
      </c>
      <c r="F6" s="1" t="s">
        <v>948</v>
      </c>
      <c r="G6" s="1" t="s">
        <v>38</v>
      </c>
      <c r="H6" s="1" t="s">
        <v>39</v>
      </c>
      <c r="I6" s="4">
        <v>27.8</v>
      </c>
      <c r="J6" s="4">
        <v>29</v>
      </c>
      <c r="K6" s="4">
        <v>30</v>
      </c>
      <c r="L6" s="4">
        <v>28</v>
      </c>
      <c r="M6" s="4">
        <v>35</v>
      </c>
      <c r="N6" s="4">
        <v>43</v>
      </c>
      <c r="O6" s="4">
        <v>32</v>
      </c>
      <c r="P6" s="4">
        <v>38</v>
      </c>
      <c r="Q6" s="4">
        <v>32</v>
      </c>
      <c r="R6" s="4">
        <v>16</v>
      </c>
      <c r="S6" s="4">
        <v>32</v>
      </c>
      <c r="T6" s="1">
        <f t="shared" si="0"/>
        <v>342.8</v>
      </c>
      <c r="U6" s="1">
        <f t="shared" si="1"/>
        <v>291.38</v>
      </c>
      <c r="V6" s="4">
        <v>6.8</v>
      </c>
      <c r="W6" s="4">
        <v>4.8</v>
      </c>
      <c r="X6" s="1">
        <f t="shared" si="2"/>
        <v>302.98</v>
      </c>
      <c r="Y6" s="1">
        <v>110</v>
      </c>
      <c r="Z6" s="1">
        <f t="shared" si="3"/>
        <v>587.02</v>
      </c>
    </row>
    <row r="7" s="1" customFormat="1" ht="12" spans="1:26">
      <c r="A7" s="4">
        <v>6</v>
      </c>
      <c r="B7" s="1" t="s">
        <v>938</v>
      </c>
      <c r="C7" s="1" t="s">
        <v>34</v>
      </c>
      <c r="D7" s="1" t="s">
        <v>939</v>
      </c>
      <c r="E7" s="1" t="s">
        <v>949</v>
      </c>
      <c r="F7" s="1" t="s">
        <v>950</v>
      </c>
      <c r="G7" s="1" t="s">
        <v>38</v>
      </c>
      <c r="H7" s="1" t="s">
        <v>39</v>
      </c>
      <c r="I7" s="4">
        <v>27.8</v>
      </c>
      <c r="J7" s="4">
        <v>29</v>
      </c>
      <c r="K7" s="4">
        <v>30</v>
      </c>
      <c r="L7" s="4">
        <v>28</v>
      </c>
      <c r="M7" s="4">
        <v>35</v>
      </c>
      <c r="N7" s="4">
        <v>43</v>
      </c>
      <c r="O7" s="4">
        <v>32</v>
      </c>
      <c r="P7" s="4">
        <v>38</v>
      </c>
      <c r="Q7" s="4">
        <v>32</v>
      </c>
      <c r="R7" s="4">
        <v>16</v>
      </c>
      <c r="S7" s="4">
        <v>32</v>
      </c>
      <c r="T7" s="1">
        <f t="shared" si="0"/>
        <v>342.8</v>
      </c>
      <c r="U7" s="1">
        <f t="shared" si="1"/>
        <v>291.38</v>
      </c>
      <c r="V7" s="4">
        <v>6.8</v>
      </c>
      <c r="W7" s="4">
        <v>4.8</v>
      </c>
      <c r="X7" s="1">
        <f t="shared" si="2"/>
        <v>302.98</v>
      </c>
      <c r="Y7" s="1">
        <v>110</v>
      </c>
      <c r="Z7" s="1">
        <f t="shared" si="3"/>
        <v>587.02</v>
      </c>
    </row>
    <row r="8" s="1" customFormat="1" ht="12" spans="1:26">
      <c r="A8" s="4">
        <v>7</v>
      </c>
      <c r="B8" s="1" t="s">
        <v>938</v>
      </c>
      <c r="C8" s="1" t="s">
        <v>34</v>
      </c>
      <c r="D8" s="1" t="s">
        <v>939</v>
      </c>
      <c r="E8" s="1" t="s">
        <v>951</v>
      </c>
      <c r="F8" s="1" t="s">
        <v>952</v>
      </c>
      <c r="G8" s="1" t="s">
        <v>38</v>
      </c>
      <c r="H8" s="1" t="s">
        <v>39</v>
      </c>
      <c r="I8" s="4">
        <v>27.8</v>
      </c>
      <c r="J8" s="4">
        <v>29</v>
      </c>
      <c r="K8" s="4">
        <v>30</v>
      </c>
      <c r="L8" s="4">
        <v>28</v>
      </c>
      <c r="M8" s="4">
        <v>35</v>
      </c>
      <c r="N8" s="4">
        <v>43</v>
      </c>
      <c r="O8" s="4">
        <v>32</v>
      </c>
      <c r="P8" s="4">
        <v>38</v>
      </c>
      <c r="Q8" s="4">
        <v>32</v>
      </c>
      <c r="R8" s="4">
        <v>16</v>
      </c>
      <c r="S8" s="4">
        <v>32</v>
      </c>
      <c r="T8" s="1">
        <f t="shared" si="0"/>
        <v>342.8</v>
      </c>
      <c r="U8" s="1">
        <f t="shared" si="1"/>
        <v>291.38</v>
      </c>
      <c r="V8" s="4">
        <v>6.8</v>
      </c>
      <c r="W8" s="4">
        <v>4.8</v>
      </c>
      <c r="X8" s="1">
        <f t="shared" si="2"/>
        <v>302.98</v>
      </c>
      <c r="Y8" s="1">
        <v>110</v>
      </c>
      <c r="Z8" s="1">
        <f t="shared" si="3"/>
        <v>587.02</v>
      </c>
    </row>
    <row r="9" s="1" customFormat="1" ht="12" spans="1:26">
      <c r="A9" s="4">
        <v>8</v>
      </c>
      <c r="B9" s="1" t="s">
        <v>938</v>
      </c>
      <c r="C9" s="1" t="s">
        <v>34</v>
      </c>
      <c r="D9" s="1" t="s">
        <v>939</v>
      </c>
      <c r="E9" s="1" t="s">
        <v>953</v>
      </c>
      <c r="F9" s="1" t="s">
        <v>954</v>
      </c>
      <c r="G9" s="1" t="s">
        <v>38</v>
      </c>
      <c r="H9" s="1" t="s">
        <v>39</v>
      </c>
      <c r="I9" s="4">
        <v>27.8</v>
      </c>
      <c r="J9" s="4">
        <v>29</v>
      </c>
      <c r="K9" s="4">
        <v>30</v>
      </c>
      <c r="L9" s="4">
        <v>28</v>
      </c>
      <c r="M9" s="4">
        <v>35</v>
      </c>
      <c r="N9" s="4">
        <v>43</v>
      </c>
      <c r="O9" s="4">
        <v>32</v>
      </c>
      <c r="P9" s="4">
        <v>38</v>
      </c>
      <c r="Q9" s="4">
        <v>32</v>
      </c>
      <c r="R9" s="4">
        <v>16</v>
      </c>
      <c r="S9" s="4">
        <v>32</v>
      </c>
      <c r="T9" s="1">
        <f t="shared" si="0"/>
        <v>342.8</v>
      </c>
      <c r="U9" s="1">
        <f t="shared" si="1"/>
        <v>291.38</v>
      </c>
      <c r="V9" s="4">
        <v>6.8</v>
      </c>
      <c r="W9" s="4">
        <v>4.8</v>
      </c>
      <c r="X9" s="1">
        <f t="shared" si="2"/>
        <v>302.98</v>
      </c>
      <c r="Y9" s="1">
        <v>110</v>
      </c>
      <c r="Z9" s="1">
        <f t="shared" si="3"/>
        <v>587.02</v>
      </c>
    </row>
    <row r="10" s="1" customFormat="1" ht="12" spans="1:26">
      <c r="A10" s="4">
        <v>9</v>
      </c>
      <c r="B10" s="1" t="s">
        <v>938</v>
      </c>
      <c r="C10" s="1" t="s">
        <v>34</v>
      </c>
      <c r="D10" s="1" t="s">
        <v>939</v>
      </c>
      <c r="E10" s="1" t="s">
        <v>955</v>
      </c>
      <c r="F10" s="1" t="s">
        <v>956</v>
      </c>
      <c r="G10" s="1" t="s">
        <v>38</v>
      </c>
      <c r="H10" s="1" t="s">
        <v>39</v>
      </c>
      <c r="I10" s="4">
        <v>27.8</v>
      </c>
      <c r="J10" s="4">
        <v>29</v>
      </c>
      <c r="K10" s="4">
        <v>30</v>
      </c>
      <c r="L10" s="4">
        <v>28</v>
      </c>
      <c r="M10" s="4">
        <v>35</v>
      </c>
      <c r="N10" s="4">
        <v>43</v>
      </c>
      <c r="O10" s="4">
        <v>32</v>
      </c>
      <c r="P10" s="4">
        <v>38</v>
      </c>
      <c r="Q10" s="4">
        <v>32</v>
      </c>
      <c r="R10" s="4">
        <v>16</v>
      </c>
      <c r="S10" s="4">
        <v>32</v>
      </c>
      <c r="T10" s="1">
        <f t="shared" si="0"/>
        <v>342.8</v>
      </c>
      <c r="U10" s="1">
        <f t="shared" si="1"/>
        <v>291.38</v>
      </c>
      <c r="V10" s="4">
        <v>6.8</v>
      </c>
      <c r="W10" s="4">
        <v>4.8</v>
      </c>
      <c r="X10" s="1">
        <f t="shared" si="2"/>
        <v>302.98</v>
      </c>
      <c r="Y10" s="1">
        <v>110</v>
      </c>
      <c r="Z10" s="1">
        <f t="shared" si="3"/>
        <v>587.02</v>
      </c>
    </row>
    <row r="11" s="1" customFormat="1" ht="12" spans="1:26">
      <c r="A11" s="4">
        <v>10</v>
      </c>
      <c r="B11" s="1" t="s">
        <v>938</v>
      </c>
      <c r="C11" s="1" t="s">
        <v>34</v>
      </c>
      <c r="D11" s="1" t="s">
        <v>939</v>
      </c>
      <c r="E11" s="1" t="s">
        <v>957</v>
      </c>
      <c r="F11" s="1" t="s">
        <v>958</v>
      </c>
      <c r="G11" s="1" t="s">
        <v>38</v>
      </c>
      <c r="H11" s="1" t="s">
        <v>39</v>
      </c>
      <c r="I11" s="4">
        <v>27.8</v>
      </c>
      <c r="J11" s="4">
        <v>29</v>
      </c>
      <c r="K11" s="4">
        <v>30</v>
      </c>
      <c r="L11" s="4">
        <v>28</v>
      </c>
      <c r="M11" s="4">
        <v>35</v>
      </c>
      <c r="N11" s="4">
        <v>43</v>
      </c>
      <c r="O11" s="4">
        <v>32</v>
      </c>
      <c r="P11" s="4">
        <v>38</v>
      </c>
      <c r="Q11" s="4">
        <v>32</v>
      </c>
      <c r="R11" s="4">
        <v>16</v>
      </c>
      <c r="S11" s="4">
        <v>32</v>
      </c>
      <c r="T11" s="1">
        <f t="shared" si="0"/>
        <v>342.8</v>
      </c>
      <c r="U11" s="1">
        <f t="shared" si="1"/>
        <v>291.38</v>
      </c>
      <c r="V11" s="4">
        <v>6.8</v>
      </c>
      <c r="W11" s="4">
        <v>4.8</v>
      </c>
      <c r="X11" s="1">
        <f t="shared" si="2"/>
        <v>302.98</v>
      </c>
      <c r="Y11" s="1">
        <v>110</v>
      </c>
      <c r="Z11" s="1">
        <f t="shared" si="3"/>
        <v>587.02</v>
      </c>
    </row>
    <row r="12" s="1" customFormat="1" ht="12" spans="1:26">
      <c r="A12" s="4">
        <v>11</v>
      </c>
      <c r="B12" s="1" t="s">
        <v>938</v>
      </c>
      <c r="C12" s="1" t="s">
        <v>34</v>
      </c>
      <c r="D12" s="1" t="s">
        <v>939</v>
      </c>
      <c r="E12" s="1" t="s">
        <v>959</v>
      </c>
      <c r="F12" s="1" t="s">
        <v>960</v>
      </c>
      <c r="G12" s="1" t="s">
        <v>38</v>
      </c>
      <c r="H12" s="1" t="s">
        <v>39</v>
      </c>
      <c r="I12" s="4">
        <v>27.8</v>
      </c>
      <c r="J12" s="4">
        <v>29</v>
      </c>
      <c r="K12" s="4">
        <v>30</v>
      </c>
      <c r="L12" s="4">
        <v>28</v>
      </c>
      <c r="M12" s="4">
        <v>35</v>
      </c>
      <c r="N12" s="4">
        <v>43</v>
      </c>
      <c r="O12" s="4">
        <v>32</v>
      </c>
      <c r="P12" s="4">
        <v>38</v>
      </c>
      <c r="Q12" s="4">
        <v>32</v>
      </c>
      <c r="R12" s="4">
        <v>16</v>
      </c>
      <c r="S12" s="4">
        <v>32</v>
      </c>
      <c r="T12" s="1">
        <f t="shared" si="0"/>
        <v>342.8</v>
      </c>
      <c r="U12" s="1">
        <f t="shared" si="1"/>
        <v>291.38</v>
      </c>
      <c r="V12" s="4">
        <v>6.8</v>
      </c>
      <c r="W12" s="4">
        <v>4.8</v>
      </c>
      <c r="X12" s="1">
        <f t="shared" si="2"/>
        <v>302.98</v>
      </c>
      <c r="Y12" s="1">
        <v>110</v>
      </c>
      <c r="Z12" s="1">
        <f t="shared" si="3"/>
        <v>587.02</v>
      </c>
    </row>
    <row r="13" s="1" customFormat="1" ht="12" spans="1:26">
      <c r="A13" s="4">
        <v>12</v>
      </c>
      <c r="B13" s="1" t="s">
        <v>938</v>
      </c>
      <c r="C13" s="1" t="s">
        <v>34</v>
      </c>
      <c r="D13" s="1" t="s">
        <v>939</v>
      </c>
      <c r="E13" s="1" t="s">
        <v>961</v>
      </c>
      <c r="F13" s="1" t="s">
        <v>962</v>
      </c>
      <c r="G13" s="1" t="s">
        <v>38</v>
      </c>
      <c r="H13" s="1" t="s">
        <v>39</v>
      </c>
      <c r="I13" s="4">
        <v>27.8</v>
      </c>
      <c r="J13" s="4">
        <v>29</v>
      </c>
      <c r="K13" s="4">
        <v>30</v>
      </c>
      <c r="L13" s="4">
        <v>28</v>
      </c>
      <c r="M13" s="4">
        <v>35</v>
      </c>
      <c r="N13" s="4">
        <v>43</v>
      </c>
      <c r="O13" s="4">
        <v>32</v>
      </c>
      <c r="P13" s="4">
        <v>38</v>
      </c>
      <c r="Q13" s="4">
        <v>32</v>
      </c>
      <c r="R13" s="4">
        <v>16</v>
      </c>
      <c r="S13" s="4">
        <v>32</v>
      </c>
      <c r="T13" s="1">
        <f t="shared" si="0"/>
        <v>342.8</v>
      </c>
      <c r="U13" s="1">
        <f t="shared" si="1"/>
        <v>291.38</v>
      </c>
      <c r="V13" s="4">
        <v>6.8</v>
      </c>
      <c r="W13" s="4">
        <v>4.8</v>
      </c>
      <c r="X13" s="1">
        <f t="shared" si="2"/>
        <v>302.98</v>
      </c>
      <c r="Y13" s="1">
        <v>110</v>
      </c>
      <c r="Z13" s="1">
        <f t="shared" si="3"/>
        <v>587.02</v>
      </c>
    </row>
    <row r="14" s="1" customFormat="1" ht="12" spans="1:26">
      <c r="A14" s="4">
        <v>13</v>
      </c>
      <c r="B14" s="1" t="s">
        <v>938</v>
      </c>
      <c r="C14" s="1" t="s">
        <v>34</v>
      </c>
      <c r="D14" s="1" t="s">
        <v>939</v>
      </c>
      <c r="E14" s="1" t="s">
        <v>963</v>
      </c>
      <c r="F14" s="1" t="s">
        <v>964</v>
      </c>
      <c r="G14" s="1" t="s">
        <v>38</v>
      </c>
      <c r="H14" s="1" t="s">
        <v>39</v>
      </c>
      <c r="I14" s="4">
        <v>27.8</v>
      </c>
      <c r="J14" s="4">
        <v>29</v>
      </c>
      <c r="K14" s="4">
        <v>30</v>
      </c>
      <c r="L14" s="4">
        <v>28</v>
      </c>
      <c r="M14" s="4">
        <v>35</v>
      </c>
      <c r="N14" s="4">
        <v>43</v>
      </c>
      <c r="O14" s="4">
        <v>32</v>
      </c>
      <c r="P14" s="4">
        <v>38</v>
      </c>
      <c r="Q14" s="4">
        <v>32</v>
      </c>
      <c r="R14" s="4">
        <v>16</v>
      </c>
      <c r="S14" s="4">
        <v>32</v>
      </c>
      <c r="T14" s="1">
        <f t="shared" si="0"/>
        <v>342.8</v>
      </c>
      <c r="U14" s="1">
        <f t="shared" si="1"/>
        <v>291.38</v>
      </c>
      <c r="V14" s="4">
        <v>6.8</v>
      </c>
      <c r="W14" s="4">
        <v>4.8</v>
      </c>
      <c r="X14" s="1">
        <f t="shared" si="2"/>
        <v>302.98</v>
      </c>
      <c r="Y14" s="1">
        <v>110</v>
      </c>
      <c r="Z14" s="1">
        <f t="shared" si="3"/>
        <v>587.02</v>
      </c>
    </row>
    <row r="15" s="1" customFormat="1" ht="12" spans="1:26">
      <c r="A15" s="4">
        <v>14</v>
      </c>
      <c r="B15" s="1" t="s">
        <v>938</v>
      </c>
      <c r="C15" s="1" t="s">
        <v>34</v>
      </c>
      <c r="D15" s="1" t="s">
        <v>939</v>
      </c>
      <c r="E15" s="1" t="s">
        <v>965</v>
      </c>
      <c r="F15" s="1" t="s">
        <v>966</v>
      </c>
      <c r="G15" s="1" t="s">
        <v>38</v>
      </c>
      <c r="H15" s="1" t="s">
        <v>39</v>
      </c>
      <c r="I15" s="4">
        <v>27.8</v>
      </c>
      <c r="J15" s="4">
        <v>29</v>
      </c>
      <c r="K15" s="4">
        <v>30</v>
      </c>
      <c r="L15" s="4">
        <v>28</v>
      </c>
      <c r="M15" s="4">
        <v>35</v>
      </c>
      <c r="N15" s="4">
        <v>43</v>
      </c>
      <c r="O15" s="4">
        <v>32</v>
      </c>
      <c r="P15" s="4">
        <v>38</v>
      </c>
      <c r="Q15" s="4">
        <v>32</v>
      </c>
      <c r="R15" s="4">
        <v>16</v>
      </c>
      <c r="S15" s="4">
        <v>32</v>
      </c>
      <c r="T15" s="1">
        <f t="shared" si="0"/>
        <v>342.8</v>
      </c>
      <c r="U15" s="1">
        <f t="shared" si="1"/>
        <v>291.38</v>
      </c>
      <c r="V15" s="4">
        <v>6.8</v>
      </c>
      <c r="W15" s="4">
        <v>4.8</v>
      </c>
      <c r="X15" s="1">
        <f t="shared" si="2"/>
        <v>302.98</v>
      </c>
      <c r="Y15" s="1">
        <v>110</v>
      </c>
      <c r="Z15" s="1">
        <f t="shared" si="3"/>
        <v>587.02</v>
      </c>
    </row>
    <row r="16" s="1" customFormat="1" ht="12" spans="1:26">
      <c r="A16" s="4">
        <v>15</v>
      </c>
      <c r="B16" s="1" t="s">
        <v>938</v>
      </c>
      <c r="C16" s="1" t="s">
        <v>34</v>
      </c>
      <c r="D16" s="1" t="s">
        <v>939</v>
      </c>
      <c r="E16" s="1" t="s">
        <v>967</v>
      </c>
      <c r="F16" s="1" t="s">
        <v>968</v>
      </c>
      <c r="G16" s="1" t="s">
        <v>38</v>
      </c>
      <c r="H16" s="1" t="s">
        <v>39</v>
      </c>
      <c r="I16" s="4">
        <v>27.8</v>
      </c>
      <c r="J16" s="4">
        <v>29</v>
      </c>
      <c r="K16" s="4">
        <v>30</v>
      </c>
      <c r="L16" s="4">
        <v>28</v>
      </c>
      <c r="M16" s="4">
        <v>35</v>
      </c>
      <c r="N16" s="4">
        <v>43</v>
      </c>
      <c r="O16" s="4">
        <v>32</v>
      </c>
      <c r="P16" s="4">
        <v>38</v>
      </c>
      <c r="Q16" s="4">
        <v>32</v>
      </c>
      <c r="R16" s="4">
        <v>16</v>
      </c>
      <c r="S16" s="4">
        <v>32</v>
      </c>
      <c r="T16" s="1">
        <f t="shared" si="0"/>
        <v>342.8</v>
      </c>
      <c r="U16" s="1">
        <f t="shared" si="1"/>
        <v>291.38</v>
      </c>
      <c r="V16" s="4">
        <v>6.8</v>
      </c>
      <c r="W16" s="4">
        <v>4.8</v>
      </c>
      <c r="X16" s="1">
        <f t="shared" si="2"/>
        <v>302.98</v>
      </c>
      <c r="Y16" s="1">
        <v>110</v>
      </c>
      <c r="Z16" s="1">
        <f t="shared" si="3"/>
        <v>587.02</v>
      </c>
    </row>
    <row r="17" s="1" customFormat="1" ht="12" spans="1:26">
      <c r="A17" s="4">
        <v>16</v>
      </c>
      <c r="B17" s="1" t="s">
        <v>938</v>
      </c>
      <c r="C17" s="1" t="s">
        <v>34</v>
      </c>
      <c r="D17" s="1" t="s">
        <v>939</v>
      </c>
      <c r="E17" s="1" t="s">
        <v>969</v>
      </c>
      <c r="F17" s="1" t="s">
        <v>970</v>
      </c>
      <c r="G17" s="1" t="s">
        <v>38</v>
      </c>
      <c r="H17" s="1" t="s">
        <v>39</v>
      </c>
      <c r="I17" s="4">
        <v>27.8</v>
      </c>
      <c r="J17" s="4">
        <v>29</v>
      </c>
      <c r="K17" s="4">
        <v>30</v>
      </c>
      <c r="L17" s="4">
        <v>28</v>
      </c>
      <c r="M17" s="4">
        <v>35</v>
      </c>
      <c r="N17" s="4">
        <v>43</v>
      </c>
      <c r="O17" s="4">
        <v>32</v>
      </c>
      <c r="P17" s="4">
        <v>38</v>
      </c>
      <c r="Q17" s="4">
        <v>32</v>
      </c>
      <c r="R17" s="4">
        <v>16</v>
      </c>
      <c r="S17" s="4">
        <v>32</v>
      </c>
      <c r="T17" s="1">
        <f t="shared" si="0"/>
        <v>342.8</v>
      </c>
      <c r="U17" s="1">
        <f t="shared" si="1"/>
        <v>291.38</v>
      </c>
      <c r="V17" s="4">
        <v>6.8</v>
      </c>
      <c r="W17" s="4">
        <v>4.8</v>
      </c>
      <c r="X17" s="1">
        <f t="shared" si="2"/>
        <v>302.98</v>
      </c>
      <c r="Y17" s="1">
        <v>110</v>
      </c>
      <c r="Z17" s="1">
        <f t="shared" si="3"/>
        <v>587.02</v>
      </c>
    </row>
    <row r="18" s="1" customFormat="1" ht="12" spans="1:26">
      <c r="A18" s="4">
        <v>17</v>
      </c>
      <c r="B18" s="1" t="s">
        <v>938</v>
      </c>
      <c r="C18" s="1" t="s">
        <v>34</v>
      </c>
      <c r="D18" s="1" t="s">
        <v>939</v>
      </c>
      <c r="E18" s="1" t="s">
        <v>971</v>
      </c>
      <c r="F18" s="1" t="s">
        <v>972</v>
      </c>
      <c r="G18" s="1" t="s">
        <v>38</v>
      </c>
      <c r="H18" s="1" t="s">
        <v>39</v>
      </c>
      <c r="I18" s="4">
        <v>27.8</v>
      </c>
      <c r="J18" s="4">
        <v>29</v>
      </c>
      <c r="K18" s="4">
        <v>30</v>
      </c>
      <c r="L18" s="4">
        <v>28</v>
      </c>
      <c r="M18" s="4">
        <v>35</v>
      </c>
      <c r="N18" s="4">
        <v>43</v>
      </c>
      <c r="O18" s="4">
        <v>32</v>
      </c>
      <c r="P18" s="4">
        <v>38</v>
      </c>
      <c r="Q18" s="4">
        <v>32</v>
      </c>
      <c r="R18" s="4">
        <v>16</v>
      </c>
      <c r="S18" s="4">
        <v>32</v>
      </c>
      <c r="T18" s="1">
        <f t="shared" si="0"/>
        <v>342.8</v>
      </c>
      <c r="U18" s="1">
        <f t="shared" si="1"/>
        <v>291.38</v>
      </c>
      <c r="V18" s="4">
        <v>6.8</v>
      </c>
      <c r="W18" s="4">
        <v>4.8</v>
      </c>
      <c r="X18" s="1">
        <f t="shared" si="2"/>
        <v>302.98</v>
      </c>
      <c r="Y18" s="1">
        <v>110</v>
      </c>
      <c r="Z18" s="1">
        <f t="shared" si="3"/>
        <v>587.02</v>
      </c>
    </row>
    <row r="19" s="1" customFormat="1" ht="12" spans="1:26">
      <c r="A19" s="4">
        <v>18</v>
      </c>
      <c r="B19" s="1" t="s">
        <v>938</v>
      </c>
      <c r="C19" s="1" t="s">
        <v>34</v>
      </c>
      <c r="D19" s="1" t="s">
        <v>939</v>
      </c>
      <c r="E19" s="1" t="s">
        <v>973</v>
      </c>
      <c r="F19" s="1" t="s">
        <v>974</v>
      </c>
      <c r="G19" s="1" t="s">
        <v>38</v>
      </c>
      <c r="H19" s="1" t="s">
        <v>39</v>
      </c>
      <c r="I19" s="4">
        <v>27.8</v>
      </c>
      <c r="J19" s="4">
        <v>29</v>
      </c>
      <c r="K19" s="4">
        <v>30</v>
      </c>
      <c r="L19" s="4">
        <v>28</v>
      </c>
      <c r="M19" s="4">
        <v>35</v>
      </c>
      <c r="N19" s="4">
        <v>43</v>
      </c>
      <c r="O19" s="4">
        <v>32</v>
      </c>
      <c r="P19" s="4">
        <v>38</v>
      </c>
      <c r="Q19" s="4">
        <v>32</v>
      </c>
      <c r="R19" s="4">
        <v>16</v>
      </c>
      <c r="S19" s="4">
        <v>32</v>
      </c>
      <c r="T19" s="1">
        <f t="shared" si="0"/>
        <v>342.8</v>
      </c>
      <c r="U19" s="1">
        <f t="shared" si="1"/>
        <v>291.38</v>
      </c>
      <c r="V19" s="4">
        <v>6.8</v>
      </c>
      <c r="W19" s="4">
        <v>4.8</v>
      </c>
      <c r="X19" s="1">
        <f t="shared" si="2"/>
        <v>302.98</v>
      </c>
      <c r="Y19" s="1">
        <v>110</v>
      </c>
      <c r="Z19" s="1">
        <f t="shared" si="3"/>
        <v>587.02</v>
      </c>
    </row>
    <row r="20" s="1" customFormat="1" ht="12" spans="1:26">
      <c r="A20" s="4">
        <v>19</v>
      </c>
      <c r="B20" s="1" t="s">
        <v>938</v>
      </c>
      <c r="C20" s="1" t="s">
        <v>34</v>
      </c>
      <c r="D20" s="1" t="s">
        <v>939</v>
      </c>
      <c r="E20" s="1" t="s">
        <v>975</v>
      </c>
      <c r="F20" s="1" t="s">
        <v>976</v>
      </c>
      <c r="G20" s="1" t="s">
        <v>38</v>
      </c>
      <c r="H20" s="1" t="s">
        <v>39</v>
      </c>
      <c r="I20" s="4">
        <v>27.8</v>
      </c>
      <c r="J20" s="4">
        <v>29</v>
      </c>
      <c r="K20" s="4">
        <v>30</v>
      </c>
      <c r="L20" s="4">
        <v>28</v>
      </c>
      <c r="M20" s="4">
        <v>35</v>
      </c>
      <c r="N20" s="4">
        <v>43</v>
      </c>
      <c r="O20" s="4">
        <v>32</v>
      </c>
      <c r="P20" s="4">
        <v>38</v>
      </c>
      <c r="Q20" s="4">
        <v>32</v>
      </c>
      <c r="R20" s="4">
        <v>16</v>
      </c>
      <c r="S20" s="4">
        <v>32</v>
      </c>
      <c r="T20" s="1">
        <f t="shared" si="0"/>
        <v>342.8</v>
      </c>
      <c r="U20" s="1">
        <f t="shared" si="1"/>
        <v>291.38</v>
      </c>
      <c r="V20" s="4">
        <v>6.8</v>
      </c>
      <c r="W20" s="4">
        <v>4.8</v>
      </c>
      <c r="X20" s="1">
        <f t="shared" si="2"/>
        <v>302.98</v>
      </c>
      <c r="Y20" s="1">
        <v>110</v>
      </c>
      <c r="Z20" s="1">
        <f t="shared" si="3"/>
        <v>587.02</v>
      </c>
    </row>
    <row r="21" s="1" customFormat="1" ht="12" spans="1:26">
      <c r="A21" s="4">
        <v>20</v>
      </c>
      <c r="B21" s="1" t="s">
        <v>938</v>
      </c>
      <c r="C21" s="1" t="s">
        <v>34</v>
      </c>
      <c r="D21" s="1" t="s">
        <v>939</v>
      </c>
      <c r="E21" s="1" t="s">
        <v>977</v>
      </c>
      <c r="F21" s="1" t="s">
        <v>978</v>
      </c>
      <c r="G21" s="1" t="s">
        <v>38</v>
      </c>
      <c r="H21" s="1" t="s">
        <v>39</v>
      </c>
      <c r="I21" s="4">
        <v>27.8</v>
      </c>
      <c r="J21" s="4">
        <v>29</v>
      </c>
      <c r="K21" s="4">
        <v>30</v>
      </c>
      <c r="L21" s="4">
        <v>28</v>
      </c>
      <c r="M21" s="4">
        <v>35</v>
      </c>
      <c r="N21" s="4">
        <v>43</v>
      </c>
      <c r="O21" s="4">
        <v>32</v>
      </c>
      <c r="P21" s="4">
        <v>38</v>
      </c>
      <c r="Q21" s="4">
        <v>32</v>
      </c>
      <c r="R21" s="4">
        <v>16</v>
      </c>
      <c r="S21" s="4">
        <v>32</v>
      </c>
      <c r="T21" s="1">
        <f t="shared" si="0"/>
        <v>342.8</v>
      </c>
      <c r="U21" s="1">
        <f t="shared" si="1"/>
        <v>291.38</v>
      </c>
      <c r="V21" s="4">
        <v>6.8</v>
      </c>
      <c r="W21" s="4">
        <v>4.8</v>
      </c>
      <c r="X21" s="1">
        <f t="shared" si="2"/>
        <v>302.98</v>
      </c>
      <c r="Y21" s="1">
        <v>110</v>
      </c>
      <c r="Z21" s="1">
        <f t="shared" si="3"/>
        <v>587.02</v>
      </c>
    </row>
    <row r="22" s="1" customFormat="1" ht="12" spans="1:26">
      <c r="A22" s="4">
        <v>21</v>
      </c>
      <c r="B22" s="1" t="s">
        <v>938</v>
      </c>
      <c r="C22" s="1" t="s">
        <v>34</v>
      </c>
      <c r="D22" s="1" t="s">
        <v>939</v>
      </c>
      <c r="E22" s="1" t="s">
        <v>979</v>
      </c>
      <c r="F22" s="1" t="s">
        <v>980</v>
      </c>
      <c r="G22" s="1" t="s">
        <v>38</v>
      </c>
      <c r="H22" s="1" t="s">
        <v>39</v>
      </c>
      <c r="I22" s="4">
        <v>27.8</v>
      </c>
      <c r="J22" s="4">
        <v>29</v>
      </c>
      <c r="K22" s="4">
        <v>30</v>
      </c>
      <c r="L22" s="4">
        <v>28</v>
      </c>
      <c r="M22" s="4">
        <v>35</v>
      </c>
      <c r="N22" s="4">
        <v>43</v>
      </c>
      <c r="O22" s="4">
        <v>32</v>
      </c>
      <c r="P22" s="4">
        <v>38</v>
      </c>
      <c r="Q22" s="4">
        <v>32</v>
      </c>
      <c r="R22" s="4">
        <v>16</v>
      </c>
      <c r="S22" s="4">
        <v>32</v>
      </c>
      <c r="T22" s="1">
        <f t="shared" si="0"/>
        <v>342.8</v>
      </c>
      <c r="U22" s="1">
        <f t="shared" si="1"/>
        <v>291.38</v>
      </c>
      <c r="V22" s="4">
        <v>6.8</v>
      </c>
      <c r="W22" s="4">
        <v>4.8</v>
      </c>
      <c r="X22" s="1">
        <f t="shared" si="2"/>
        <v>302.98</v>
      </c>
      <c r="Y22" s="1">
        <v>110</v>
      </c>
      <c r="Z22" s="1">
        <f t="shared" si="3"/>
        <v>587.02</v>
      </c>
    </row>
    <row r="23" s="1" customFormat="1" ht="12" spans="1:26">
      <c r="A23" s="4">
        <v>22</v>
      </c>
      <c r="B23" s="1" t="s">
        <v>938</v>
      </c>
      <c r="C23" s="1" t="s">
        <v>34</v>
      </c>
      <c r="D23" s="1" t="s">
        <v>939</v>
      </c>
      <c r="E23" s="1" t="s">
        <v>981</v>
      </c>
      <c r="F23" s="1" t="s">
        <v>982</v>
      </c>
      <c r="G23" s="1" t="s">
        <v>38</v>
      </c>
      <c r="H23" s="1" t="s">
        <v>39</v>
      </c>
      <c r="I23" s="4">
        <v>27.8</v>
      </c>
      <c r="J23" s="4">
        <v>29</v>
      </c>
      <c r="K23" s="4">
        <v>30</v>
      </c>
      <c r="L23" s="4">
        <v>28</v>
      </c>
      <c r="M23" s="4">
        <v>35</v>
      </c>
      <c r="N23" s="4">
        <v>43</v>
      </c>
      <c r="O23" s="4">
        <v>32</v>
      </c>
      <c r="P23" s="4">
        <v>38</v>
      </c>
      <c r="Q23" s="4">
        <v>32</v>
      </c>
      <c r="R23" s="4">
        <v>16</v>
      </c>
      <c r="S23" s="4">
        <v>32</v>
      </c>
      <c r="T23" s="1">
        <f t="shared" si="0"/>
        <v>342.8</v>
      </c>
      <c r="U23" s="1">
        <f t="shared" si="1"/>
        <v>291.38</v>
      </c>
      <c r="V23" s="4">
        <v>6.8</v>
      </c>
      <c r="W23" s="4">
        <v>4.8</v>
      </c>
      <c r="X23" s="1">
        <f t="shared" si="2"/>
        <v>302.98</v>
      </c>
      <c r="Y23" s="1">
        <v>110</v>
      </c>
      <c r="Z23" s="1">
        <f t="shared" si="3"/>
        <v>587.02</v>
      </c>
    </row>
    <row r="24" s="1" customFormat="1" ht="12" spans="1:26">
      <c r="A24" s="4">
        <v>23</v>
      </c>
      <c r="B24" s="1" t="s">
        <v>938</v>
      </c>
      <c r="C24" s="1" t="s">
        <v>34</v>
      </c>
      <c r="D24" s="1" t="s">
        <v>939</v>
      </c>
      <c r="E24" s="1" t="s">
        <v>983</v>
      </c>
      <c r="F24" s="1" t="s">
        <v>984</v>
      </c>
      <c r="G24" s="1" t="s">
        <v>38</v>
      </c>
      <c r="H24" s="1" t="s">
        <v>39</v>
      </c>
      <c r="I24" s="4">
        <v>27.8</v>
      </c>
      <c r="J24" s="4">
        <v>29</v>
      </c>
      <c r="K24" s="4">
        <v>30</v>
      </c>
      <c r="L24" s="4">
        <v>28</v>
      </c>
      <c r="M24" s="4">
        <v>35</v>
      </c>
      <c r="N24" s="4">
        <v>43</v>
      </c>
      <c r="O24" s="4">
        <v>32</v>
      </c>
      <c r="P24" s="4">
        <v>38</v>
      </c>
      <c r="Q24" s="4">
        <v>32</v>
      </c>
      <c r="R24" s="4">
        <v>16</v>
      </c>
      <c r="S24" s="4">
        <v>32</v>
      </c>
      <c r="T24" s="1">
        <f t="shared" si="0"/>
        <v>342.8</v>
      </c>
      <c r="U24" s="1">
        <f t="shared" si="1"/>
        <v>291.38</v>
      </c>
      <c r="V24" s="4">
        <v>6.8</v>
      </c>
      <c r="W24" s="4">
        <v>4.8</v>
      </c>
      <c r="X24" s="1">
        <f t="shared" si="2"/>
        <v>302.98</v>
      </c>
      <c r="Y24" s="1">
        <v>110</v>
      </c>
      <c r="Z24" s="1">
        <f t="shared" si="3"/>
        <v>587.02</v>
      </c>
    </row>
    <row r="25" s="1" customFormat="1" ht="12" spans="1:26">
      <c r="A25" s="4">
        <v>24</v>
      </c>
      <c r="B25" s="1" t="s">
        <v>938</v>
      </c>
      <c r="C25" s="1" t="s">
        <v>34</v>
      </c>
      <c r="D25" s="1" t="s">
        <v>939</v>
      </c>
      <c r="E25" s="1" t="s">
        <v>985</v>
      </c>
      <c r="F25" s="1" t="s">
        <v>986</v>
      </c>
      <c r="G25" s="1" t="s">
        <v>38</v>
      </c>
      <c r="H25" s="1" t="s">
        <v>39</v>
      </c>
      <c r="I25" s="4">
        <v>27.8</v>
      </c>
      <c r="J25" s="4">
        <v>29</v>
      </c>
      <c r="K25" s="4">
        <v>30</v>
      </c>
      <c r="L25" s="4">
        <v>28</v>
      </c>
      <c r="M25" s="4">
        <v>35</v>
      </c>
      <c r="N25" s="4">
        <v>43</v>
      </c>
      <c r="O25" s="4">
        <v>32</v>
      </c>
      <c r="P25" s="4">
        <v>38</v>
      </c>
      <c r="Q25" s="4">
        <v>32</v>
      </c>
      <c r="R25" s="4">
        <v>16</v>
      </c>
      <c r="S25" s="4">
        <v>32</v>
      </c>
      <c r="T25" s="1">
        <f t="shared" si="0"/>
        <v>342.8</v>
      </c>
      <c r="U25" s="1">
        <f t="shared" si="1"/>
        <v>291.38</v>
      </c>
      <c r="V25" s="4">
        <v>6.8</v>
      </c>
      <c r="W25" s="4">
        <v>4.8</v>
      </c>
      <c r="X25" s="1">
        <f t="shared" si="2"/>
        <v>302.98</v>
      </c>
      <c r="Y25" s="1">
        <v>110</v>
      </c>
      <c r="Z25" s="1">
        <f t="shared" si="3"/>
        <v>587.02</v>
      </c>
    </row>
    <row r="26" s="1" customFormat="1" ht="12" spans="1:26">
      <c r="A26" s="4">
        <v>25</v>
      </c>
      <c r="B26" s="1" t="s">
        <v>938</v>
      </c>
      <c r="C26" s="1" t="s">
        <v>34</v>
      </c>
      <c r="D26" s="1" t="s">
        <v>939</v>
      </c>
      <c r="E26" s="1" t="s">
        <v>987</v>
      </c>
      <c r="F26" s="1" t="s">
        <v>988</v>
      </c>
      <c r="G26" s="1" t="s">
        <v>38</v>
      </c>
      <c r="H26" s="1" t="s">
        <v>39</v>
      </c>
      <c r="I26" s="4">
        <v>27.8</v>
      </c>
      <c r="J26" s="4">
        <v>29</v>
      </c>
      <c r="K26" s="4">
        <v>30</v>
      </c>
      <c r="L26" s="4">
        <v>28</v>
      </c>
      <c r="M26" s="4">
        <v>35</v>
      </c>
      <c r="N26" s="4">
        <v>43</v>
      </c>
      <c r="O26" s="4">
        <v>32</v>
      </c>
      <c r="P26" s="4">
        <v>38</v>
      </c>
      <c r="Q26" s="4">
        <v>32</v>
      </c>
      <c r="R26" s="4">
        <v>16</v>
      </c>
      <c r="S26" s="4">
        <v>32</v>
      </c>
      <c r="T26" s="1">
        <f t="shared" si="0"/>
        <v>342.8</v>
      </c>
      <c r="U26" s="1">
        <f t="shared" si="1"/>
        <v>291.38</v>
      </c>
      <c r="V26" s="4">
        <v>6.8</v>
      </c>
      <c r="W26" s="4">
        <v>4.8</v>
      </c>
      <c r="X26" s="1">
        <f t="shared" si="2"/>
        <v>302.98</v>
      </c>
      <c r="Y26" s="1">
        <v>110</v>
      </c>
      <c r="Z26" s="1">
        <f t="shared" si="3"/>
        <v>587.02</v>
      </c>
    </row>
    <row r="27" s="1" customFormat="1" ht="12" spans="1:26">
      <c r="A27" s="4">
        <v>26</v>
      </c>
      <c r="B27" s="1" t="s">
        <v>938</v>
      </c>
      <c r="C27" s="1" t="s">
        <v>34</v>
      </c>
      <c r="D27" s="1" t="s">
        <v>939</v>
      </c>
      <c r="E27" s="1" t="s">
        <v>989</v>
      </c>
      <c r="F27" s="1" t="s">
        <v>990</v>
      </c>
      <c r="G27" s="1" t="s">
        <v>38</v>
      </c>
      <c r="H27" s="1" t="s">
        <v>39</v>
      </c>
      <c r="I27" s="4">
        <v>27.8</v>
      </c>
      <c r="J27" s="4">
        <v>29</v>
      </c>
      <c r="K27" s="4">
        <v>30</v>
      </c>
      <c r="L27" s="4">
        <v>28</v>
      </c>
      <c r="M27" s="4">
        <v>35</v>
      </c>
      <c r="N27" s="4">
        <v>43</v>
      </c>
      <c r="O27" s="4">
        <v>32</v>
      </c>
      <c r="P27" s="4">
        <v>38</v>
      </c>
      <c r="Q27" s="4">
        <v>32</v>
      </c>
      <c r="R27" s="4">
        <v>16</v>
      </c>
      <c r="S27" s="4">
        <v>32</v>
      </c>
      <c r="T27" s="1">
        <f t="shared" si="0"/>
        <v>342.8</v>
      </c>
      <c r="U27" s="1">
        <f t="shared" si="1"/>
        <v>291.38</v>
      </c>
      <c r="V27" s="4">
        <v>6.8</v>
      </c>
      <c r="W27" s="4">
        <v>4.8</v>
      </c>
      <c r="X27" s="1">
        <f t="shared" si="2"/>
        <v>302.98</v>
      </c>
      <c r="Y27" s="1">
        <v>110</v>
      </c>
      <c r="Z27" s="1">
        <f t="shared" si="3"/>
        <v>587.02</v>
      </c>
    </row>
    <row r="28" s="1" customFormat="1" ht="12" spans="1:26">
      <c r="A28" s="4">
        <v>27</v>
      </c>
      <c r="B28" s="1" t="s">
        <v>938</v>
      </c>
      <c r="C28" s="1" t="s">
        <v>34</v>
      </c>
      <c r="D28" s="1" t="s">
        <v>939</v>
      </c>
      <c r="E28" s="1" t="s">
        <v>991</v>
      </c>
      <c r="F28" s="1" t="s">
        <v>992</v>
      </c>
      <c r="G28" s="1" t="s">
        <v>38</v>
      </c>
      <c r="H28" s="1" t="s">
        <v>39</v>
      </c>
      <c r="I28" s="4">
        <v>27.8</v>
      </c>
      <c r="J28" s="4">
        <v>29</v>
      </c>
      <c r="K28" s="4">
        <v>30</v>
      </c>
      <c r="L28" s="4">
        <v>28</v>
      </c>
      <c r="M28" s="4">
        <v>35</v>
      </c>
      <c r="N28" s="4">
        <v>43</v>
      </c>
      <c r="O28" s="4">
        <v>32</v>
      </c>
      <c r="P28" s="4">
        <v>38</v>
      </c>
      <c r="Q28" s="4">
        <v>32</v>
      </c>
      <c r="R28" s="4">
        <v>16</v>
      </c>
      <c r="S28" s="4">
        <v>32</v>
      </c>
      <c r="T28" s="1">
        <f t="shared" si="0"/>
        <v>342.8</v>
      </c>
      <c r="U28" s="1">
        <f t="shared" si="1"/>
        <v>291.38</v>
      </c>
      <c r="V28" s="4">
        <v>6.8</v>
      </c>
      <c r="W28" s="4">
        <v>4.8</v>
      </c>
      <c r="X28" s="1">
        <f t="shared" si="2"/>
        <v>302.98</v>
      </c>
      <c r="Y28" s="1">
        <v>110</v>
      </c>
      <c r="Z28" s="1">
        <f t="shared" si="3"/>
        <v>587.02</v>
      </c>
    </row>
    <row r="29" s="1" customFormat="1" ht="12" spans="1:26">
      <c r="A29" s="4">
        <v>28</v>
      </c>
      <c r="B29" s="1" t="s">
        <v>938</v>
      </c>
      <c r="C29" s="1" t="s">
        <v>34</v>
      </c>
      <c r="D29" s="1" t="s">
        <v>939</v>
      </c>
      <c r="E29" s="1" t="s">
        <v>993</v>
      </c>
      <c r="F29" s="1" t="s">
        <v>994</v>
      </c>
      <c r="G29" s="1" t="s">
        <v>38</v>
      </c>
      <c r="H29" s="1" t="s">
        <v>39</v>
      </c>
      <c r="I29" s="4">
        <v>27.8</v>
      </c>
      <c r="J29" s="4">
        <v>29</v>
      </c>
      <c r="K29" s="4">
        <v>30</v>
      </c>
      <c r="L29" s="4">
        <v>28</v>
      </c>
      <c r="M29" s="4">
        <v>35</v>
      </c>
      <c r="N29" s="4">
        <v>43</v>
      </c>
      <c r="O29" s="4">
        <v>32</v>
      </c>
      <c r="P29" s="4">
        <v>38</v>
      </c>
      <c r="Q29" s="4">
        <v>32</v>
      </c>
      <c r="R29" s="4">
        <v>16</v>
      </c>
      <c r="S29" s="4">
        <v>32</v>
      </c>
      <c r="T29" s="1">
        <f t="shared" si="0"/>
        <v>342.8</v>
      </c>
      <c r="U29" s="1">
        <f t="shared" si="1"/>
        <v>291.38</v>
      </c>
      <c r="V29" s="4">
        <v>6.8</v>
      </c>
      <c r="W29" s="4">
        <v>4.8</v>
      </c>
      <c r="X29" s="1">
        <f t="shared" si="2"/>
        <v>302.98</v>
      </c>
      <c r="Y29" s="1">
        <v>110</v>
      </c>
      <c r="Z29" s="1">
        <f t="shared" si="3"/>
        <v>587.02</v>
      </c>
    </row>
    <row r="30" s="1" customFormat="1" ht="12" spans="1:26">
      <c r="A30" s="4">
        <v>29</v>
      </c>
      <c r="B30" s="1" t="s">
        <v>938</v>
      </c>
      <c r="C30" s="1" t="s">
        <v>34</v>
      </c>
      <c r="D30" s="1" t="s">
        <v>939</v>
      </c>
      <c r="E30" s="1" t="s">
        <v>995</v>
      </c>
      <c r="F30" s="1" t="s">
        <v>996</v>
      </c>
      <c r="G30" s="1" t="s">
        <v>38</v>
      </c>
      <c r="H30" s="1" t="s">
        <v>39</v>
      </c>
      <c r="I30" s="4">
        <v>27.8</v>
      </c>
      <c r="J30" s="4">
        <v>29</v>
      </c>
      <c r="K30" s="4">
        <v>30</v>
      </c>
      <c r="L30" s="4">
        <v>28</v>
      </c>
      <c r="M30" s="4">
        <v>35</v>
      </c>
      <c r="N30" s="4">
        <v>43</v>
      </c>
      <c r="O30" s="4">
        <v>32</v>
      </c>
      <c r="P30" s="4">
        <v>38</v>
      </c>
      <c r="Q30" s="4">
        <v>32</v>
      </c>
      <c r="R30" s="4">
        <v>16</v>
      </c>
      <c r="S30" s="4">
        <v>32</v>
      </c>
      <c r="T30" s="1">
        <f t="shared" si="0"/>
        <v>342.8</v>
      </c>
      <c r="U30" s="1">
        <f t="shared" si="1"/>
        <v>291.38</v>
      </c>
      <c r="V30" s="4">
        <v>6.8</v>
      </c>
      <c r="W30" s="4">
        <v>4.8</v>
      </c>
      <c r="X30" s="1">
        <f t="shared" si="2"/>
        <v>302.98</v>
      </c>
      <c r="Y30" s="1">
        <v>110</v>
      </c>
      <c r="Z30" s="1">
        <f t="shared" si="3"/>
        <v>587.02</v>
      </c>
    </row>
    <row r="31" s="1" customFormat="1" ht="12" spans="1:26">
      <c r="A31" s="4">
        <v>30</v>
      </c>
      <c r="B31" s="1" t="s">
        <v>938</v>
      </c>
      <c r="C31" s="1" t="s">
        <v>34</v>
      </c>
      <c r="D31" s="1" t="s">
        <v>939</v>
      </c>
      <c r="E31" s="1" t="s">
        <v>997</v>
      </c>
      <c r="F31" s="1" t="s">
        <v>998</v>
      </c>
      <c r="G31" s="1" t="s">
        <v>38</v>
      </c>
      <c r="H31" s="1" t="s">
        <v>39</v>
      </c>
      <c r="I31" s="4">
        <v>27.8</v>
      </c>
      <c r="J31" s="4">
        <v>29</v>
      </c>
      <c r="K31" s="4">
        <v>30</v>
      </c>
      <c r="L31" s="4">
        <v>28</v>
      </c>
      <c r="M31" s="4">
        <v>35</v>
      </c>
      <c r="N31" s="4">
        <v>43</v>
      </c>
      <c r="O31" s="4">
        <v>32</v>
      </c>
      <c r="P31" s="4">
        <v>38</v>
      </c>
      <c r="Q31" s="4">
        <v>32</v>
      </c>
      <c r="R31" s="4">
        <v>16</v>
      </c>
      <c r="S31" s="4">
        <v>32</v>
      </c>
      <c r="T31" s="1">
        <f t="shared" si="0"/>
        <v>342.8</v>
      </c>
      <c r="U31" s="1">
        <f t="shared" si="1"/>
        <v>291.38</v>
      </c>
      <c r="V31" s="4">
        <v>6.8</v>
      </c>
      <c r="W31" s="4">
        <v>4.8</v>
      </c>
      <c r="X31" s="1">
        <f t="shared" si="2"/>
        <v>302.98</v>
      </c>
      <c r="Y31" s="1">
        <v>110</v>
      </c>
      <c r="Z31" s="1">
        <f t="shared" si="3"/>
        <v>587.02</v>
      </c>
    </row>
    <row r="32" s="1" customFormat="1" ht="12" spans="1:26">
      <c r="A32" s="4">
        <v>31</v>
      </c>
      <c r="B32" s="1" t="s">
        <v>938</v>
      </c>
      <c r="C32" s="1" t="s">
        <v>34</v>
      </c>
      <c r="D32" s="1" t="s">
        <v>939</v>
      </c>
      <c r="E32" s="1" t="s">
        <v>999</v>
      </c>
      <c r="F32" s="1" t="s">
        <v>1000</v>
      </c>
      <c r="G32" s="1" t="s">
        <v>38</v>
      </c>
      <c r="H32" s="1" t="s">
        <v>39</v>
      </c>
      <c r="I32" s="4">
        <v>27.8</v>
      </c>
      <c r="J32" s="4">
        <v>29</v>
      </c>
      <c r="K32" s="4">
        <v>30</v>
      </c>
      <c r="L32" s="4">
        <v>28</v>
      </c>
      <c r="M32" s="4">
        <v>35</v>
      </c>
      <c r="N32" s="4">
        <v>43</v>
      </c>
      <c r="O32" s="4">
        <v>32</v>
      </c>
      <c r="P32" s="4">
        <v>38</v>
      </c>
      <c r="Q32" s="4">
        <v>32</v>
      </c>
      <c r="R32" s="4">
        <v>16</v>
      </c>
      <c r="S32" s="4">
        <v>32</v>
      </c>
      <c r="T32" s="1">
        <f t="shared" si="0"/>
        <v>342.8</v>
      </c>
      <c r="U32" s="1">
        <f t="shared" si="1"/>
        <v>291.38</v>
      </c>
      <c r="V32" s="4">
        <v>6.8</v>
      </c>
      <c r="W32" s="4">
        <v>4.8</v>
      </c>
      <c r="X32" s="1">
        <f t="shared" si="2"/>
        <v>302.98</v>
      </c>
      <c r="Y32" s="1">
        <v>110</v>
      </c>
      <c r="Z32" s="1">
        <f t="shared" si="3"/>
        <v>587.02</v>
      </c>
    </row>
    <row r="33" s="1" customFormat="1" ht="12" spans="1:26">
      <c r="A33" s="4">
        <v>32</v>
      </c>
      <c r="B33" s="1" t="s">
        <v>938</v>
      </c>
      <c r="C33" s="1" t="s">
        <v>34</v>
      </c>
      <c r="D33" s="1" t="s">
        <v>939</v>
      </c>
      <c r="E33" s="1" t="s">
        <v>1001</v>
      </c>
      <c r="F33" s="1" t="s">
        <v>1002</v>
      </c>
      <c r="G33" s="1" t="s">
        <v>38</v>
      </c>
      <c r="H33" s="1" t="s">
        <v>39</v>
      </c>
      <c r="I33" s="4">
        <v>27.8</v>
      </c>
      <c r="J33" s="4">
        <v>29</v>
      </c>
      <c r="K33" s="4">
        <v>30</v>
      </c>
      <c r="L33" s="4">
        <v>28</v>
      </c>
      <c r="M33" s="4">
        <v>35</v>
      </c>
      <c r="N33" s="4">
        <v>43</v>
      </c>
      <c r="O33" s="4">
        <v>32</v>
      </c>
      <c r="P33" s="4">
        <v>38</v>
      </c>
      <c r="Q33" s="4">
        <v>32</v>
      </c>
      <c r="R33" s="4">
        <v>16</v>
      </c>
      <c r="S33" s="4">
        <v>32</v>
      </c>
      <c r="T33" s="1">
        <f t="shared" si="0"/>
        <v>342.8</v>
      </c>
      <c r="U33" s="1">
        <f t="shared" si="1"/>
        <v>291.38</v>
      </c>
      <c r="V33" s="4">
        <v>6.8</v>
      </c>
      <c r="W33" s="4">
        <v>4.8</v>
      </c>
      <c r="X33" s="1">
        <f t="shared" si="2"/>
        <v>302.98</v>
      </c>
      <c r="Y33" s="1">
        <v>110</v>
      </c>
      <c r="Z33" s="1">
        <f t="shared" si="3"/>
        <v>587.02</v>
      </c>
    </row>
    <row r="34" s="1" customFormat="1" ht="12" spans="1:26">
      <c r="A34" s="4">
        <v>33</v>
      </c>
      <c r="B34" s="1" t="s">
        <v>938</v>
      </c>
      <c r="C34" s="1" t="s">
        <v>34</v>
      </c>
      <c r="D34" s="1" t="s">
        <v>939</v>
      </c>
      <c r="E34" s="1" t="s">
        <v>1003</v>
      </c>
      <c r="F34" s="1" t="s">
        <v>1004</v>
      </c>
      <c r="G34" s="1" t="s">
        <v>38</v>
      </c>
      <c r="H34" s="1" t="s">
        <v>39</v>
      </c>
      <c r="I34" s="4">
        <v>27.8</v>
      </c>
      <c r="J34" s="4">
        <v>29</v>
      </c>
      <c r="K34" s="4">
        <v>30</v>
      </c>
      <c r="L34" s="4">
        <v>28</v>
      </c>
      <c r="M34" s="4">
        <v>35</v>
      </c>
      <c r="N34" s="4">
        <v>43</v>
      </c>
      <c r="O34" s="4">
        <v>32</v>
      </c>
      <c r="P34" s="4">
        <v>38</v>
      </c>
      <c r="Q34" s="4">
        <v>32</v>
      </c>
      <c r="R34" s="4">
        <v>16</v>
      </c>
      <c r="S34" s="4">
        <v>32</v>
      </c>
      <c r="T34" s="1">
        <f t="shared" si="0"/>
        <v>342.8</v>
      </c>
      <c r="U34" s="1">
        <f t="shared" si="1"/>
        <v>291.38</v>
      </c>
      <c r="V34" s="4">
        <v>6.8</v>
      </c>
      <c r="W34" s="4">
        <v>4.8</v>
      </c>
      <c r="X34" s="1">
        <f t="shared" si="2"/>
        <v>302.98</v>
      </c>
      <c r="Y34" s="1">
        <v>110</v>
      </c>
      <c r="Z34" s="1">
        <f t="shared" si="3"/>
        <v>587.02</v>
      </c>
    </row>
    <row r="35" s="1" customFormat="1" ht="12" spans="1:26">
      <c r="A35" s="4">
        <v>34</v>
      </c>
      <c r="B35" s="1" t="s">
        <v>938</v>
      </c>
      <c r="C35" s="1" t="s">
        <v>34</v>
      </c>
      <c r="D35" s="1" t="s">
        <v>939</v>
      </c>
      <c r="E35" s="1" t="s">
        <v>1005</v>
      </c>
      <c r="F35" s="1" t="s">
        <v>1006</v>
      </c>
      <c r="G35" s="1" t="s">
        <v>38</v>
      </c>
      <c r="H35" s="1" t="s">
        <v>39</v>
      </c>
      <c r="I35" s="4">
        <v>27.8</v>
      </c>
      <c r="J35" s="4">
        <v>29</v>
      </c>
      <c r="K35" s="4">
        <v>30</v>
      </c>
      <c r="L35" s="4">
        <v>28</v>
      </c>
      <c r="M35" s="4">
        <v>35</v>
      </c>
      <c r="N35" s="4">
        <v>43</v>
      </c>
      <c r="O35" s="4">
        <v>32</v>
      </c>
      <c r="P35" s="4">
        <v>38</v>
      </c>
      <c r="Q35" s="4">
        <v>32</v>
      </c>
      <c r="R35" s="4">
        <v>16</v>
      </c>
      <c r="S35" s="4">
        <v>32</v>
      </c>
      <c r="T35" s="1">
        <f t="shared" ref="T35:T66" si="4">SUM(I35:S35)</f>
        <v>342.8</v>
      </c>
      <c r="U35" s="1">
        <f t="shared" ref="U35:U66" si="5">T35*0.85</f>
        <v>291.38</v>
      </c>
      <c r="V35" s="4">
        <v>6.8</v>
      </c>
      <c r="W35" s="4">
        <v>4.8</v>
      </c>
      <c r="X35" s="1">
        <f t="shared" ref="X35:X66" si="6">U35+V35+W35</f>
        <v>302.98</v>
      </c>
      <c r="Y35" s="1">
        <v>110</v>
      </c>
      <c r="Z35" s="1">
        <f t="shared" ref="Z35:Z66" si="7">G35-X35-Y35</f>
        <v>587.02</v>
      </c>
    </row>
    <row r="36" s="1" customFormat="1" ht="12" spans="1:26">
      <c r="A36" s="4">
        <v>35</v>
      </c>
      <c r="B36" s="1" t="s">
        <v>938</v>
      </c>
      <c r="C36" s="1" t="s">
        <v>34</v>
      </c>
      <c r="D36" s="1" t="s">
        <v>939</v>
      </c>
      <c r="E36" s="1" t="s">
        <v>1007</v>
      </c>
      <c r="F36" s="1" t="s">
        <v>1008</v>
      </c>
      <c r="G36" s="1" t="s">
        <v>38</v>
      </c>
      <c r="H36" s="1" t="s">
        <v>39</v>
      </c>
      <c r="I36" s="4">
        <v>27.8</v>
      </c>
      <c r="J36" s="4">
        <v>29</v>
      </c>
      <c r="K36" s="4">
        <v>30</v>
      </c>
      <c r="L36" s="4">
        <v>28</v>
      </c>
      <c r="M36" s="4">
        <v>35</v>
      </c>
      <c r="N36" s="4">
        <v>43</v>
      </c>
      <c r="O36" s="4">
        <v>32</v>
      </c>
      <c r="P36" s="4">
        <v>38</v>
      </c>
      <c r="Q36" s="4">
        <v>32</v>
      </c>
      <c r="R36" s="4">
        <v>16</v>
      </c>
      <c r="S36" s="4">
        <v>32</v>
      </c>
      <c r="T36" s="1">
        <f t="shared" si="4"/>
        <v>342.8</v>
      </c>
      <c r="U36" s="1">
        <f t="shared" si="5"/>
        <v>291.38</v>
      </c>
      <c r="V36" s="4">
        <v>6.8</v>
      </c>
      <c r="W36" s="4">
        <v>4.8</v>
      </c>
      <c r="X36" s="1">
        <f t="shared" si="6"/>
        <v>302.98</v>
      </c>
      <c r="Y36" s="1">
        <v>110</v>
      </c>
      <c r="Z36" s="1">
        <f t="shared" si="7"/>
        <v>587.02</v>
      </c>
    </row>
    <row r="37" s="1" customFormat="1" ht="12" spans="1:26">
      <c r="A37" s="4">
        <v>36</v>
      </c>
      <c r="B37" s="1" t="s">
        <v>938</v>
      </c>
      <c r="C37" s="1" t="s">
        <v>34</v>
      </c>
      <c r="D37" s="1" t="s">
        <v>939</v>
      </c>
      <c r="E37" s="1" t="s">
        <v>1009</v>
      </c>
      <c r="F37" s="1" t="s">
        <v>1010</v>
      </c>
      <c r="G37" s="1" t="s">
        <v>38</v>
      </c>
      <c r="H37" s="1" t="s">
        <v>39</v>
      </c>
      <c r="I37" s="4">
        <v>27.8</v>
      </c>
      <c r="J37" s="4">
        <v>29</v>
      </c>
      <c r="K37" s="4">
        <v>30</v>
      </c>
      <c r="L37" s="4">
        <v>28</v>
      </c>
      <c r="M37" s="4">
        <v>35</v>
      </c>
      <c r="N37" s="4">
        <v>43</v>
      </c>
      <c r="O37" s="4">
        <v>32</v>
      </c>
      <c r="P37" s="4">
        <v>38</v>
      </c>
      <c r="Q37" s="4">
        <v>32</v>
      </c>
      <c r="R37" s="4">
        <v>16</v>
      </c>
      <c r="S37" s="4">
        <v>32</v>
      </c>
      <c r="T37" s="1">
        <f t="shared" si="4"/>
        <v>342.8</v>
      </c>
      <c r="U37" s="1">
        <f t="shared" si="5"/>
        <v>291.38</v>
      </c>
      <c r="V37" s="4">
        <v>6.8</v>
      </c>
      <c r="W37" s="4">
        <v>4.8</v>
      </c>
      <c r="X37" s="1">
        <f t="shared" si="6"/>
        <v>302.98</v>
      </c>
      <c r="Y37" s="1">
        <v>110</v>
      </c>
      <c r="Z37" s="1">
        <f t="shared" si="7"/>
        <v>587.02</v>
      </c>
    </row>
    <row r="38" s="1" customFormat="1" ht="12" spans="1:26">
      <c r="A38" s="4">
        <v>37</v>
      </c>
      <c r="B38" s="1" t="s">
        <v>938</v>
      </c>
      <c r="C38" s="1" t="s">
        <v>34</v>
      </c>
      <c r="D38" s="1" t="s">
        <v>939</v>
      </c>
      <c r="E38" s="1" t="s">
        <v>1011</v>
      </c>
      <c r="F38" s="1" t="s">
        <v>1012</v>
      </c>
      <c r="G38" s="1" t="s">
        <v>38</v>
      </c>
      <c r="H38" s="1" t="s">
        <v>39</v>
      </c>
      <c r="I38" s="4">
        <v>27.8</v>
      </c>
      <c r="J38" s="4">
        <v>29</v>
      </c>
      <c r="K38" s="4">
        <v>30</v>
      </c>
      <c r="L38" s="4">
        <v>28</v>
      </c>
      <c r="M38" s="4">
        <v>35</v>
      </c>
      <c r="N38" s="4">
        <v>43</v>
      </c>
      <c r="O38" s="4">
        <v>32</v>
      </c>
      <c r="P38" s="4">
        <v>38</v>
      </c>
      <c r="Q38" s="4">
        <v>32</v>
      </c>
      <c r="R38" s="4">
        <v>16</v>
      </c>
      <c r="S38" s="4">
        <v>32</v>
      </c>
      <c r="T38" s="1">
        <f t="shared" si="4"/>
        <v>342.8</v>
      </c>
      <c r="U38" s="1">
        <f t="shared" si="5"/>
        <v>291.38</v>
      </c>
      <c r="V38" s="4">
        <v>6.8</v>
      </c>
      <c r="W38" s="4">
        <v>4.8</v>
      </c>
      <c r="X38" s="1">
        <f t="shared" si="6"/>
        <v>302.98</v>
      </c>
      <c r="Y38" s="1">
        <v>110</v>
      </c>
      <c r="Z38" s="1">
        <f t="shared" si="7"/>
        <v>587.02</v>
      </c>
    </row>
    <row r="39" s="1" customFormat="1" ht="12" spans="1:26">
      <c r="A39" s="4">
        <v>38</v>
      </c>
      <c r="B39" s="1" t="s">
        <v>938</v>
      </c>
      <c r="C39" s="1" t="s">
        <v>34</v>
      </c>
      <c r="D39" s="1" t="s">
        <v>939</v>
      </c>
      <c r="E39" s="1" t="s">
        <v>1013</v>
      </c>
      <c r="F39" s="1" t="s">
        <v>1014</v>
      </c>
      <c r="G39" s="1" t="s">
        <v>38</v>
      </c>
      <c r="H39" s="1" t="s">
        <v>39</v>
      </c>
      <c r="I39" s="4">
        <v>27.8</v>
      </c>
      <c r="J39" s="4">
        <v>29</v>
      </c>
      <c r="K39" s="4">
        <v>30</v>
      </c>
      <c r="L39" s="4">
        <v>28</v>
      </c>
      <c r="M39" s="4">
        <v>35</v>
      </c>
      <c r="N39" s="4">
        <v>43</v>
      </c>
      <c r="O39" s="4">
        <v>32</v>
      </c>
      <c r="P39" s="4">
        <v>38</v>
      </c>
      <c r="Q39" s="4">
        <v>32</v>
      </c>
      <c r="R39" s="4">
        <v>16</v>
      </c>
      <c r="S39" s="4">
        <v>32</v>
      </c>
      <c r="T39" s="1">
        <f t="shared" si="4"/>
        <v>342.8</v>
      </c>
      <c r="U39" s="1">
        <f t="shared" si="5"/>
        <v>291.38</v>
      </c>
      <c r="V39" s="4">
        <v>6.8</v>
      </c>
      <c r="W39" s="4">
        <v>4.8</v>
      </c>
      <c r="X39" s="1">
        <f t="shared" si="6"/>
        <v>302.98</v>
      </c>
      <c r="Y39" s="1">
        <v>110</v>
      </c>
      <c r="Z39" s="1">
        <f t="shared" si="7"/>
        <v>587.02</v>
      </c>
    </row>
    <row r="40" s="1" customFormat="1" ht="12" spans="1:26">
      <c r="A40" s="4">
        <v>39</v>
      </c>
      <c r="B40" s="1" t="s">
        <v>938</v>
      </c>
      <c r="C40" s="1" t="s">
        <v>34</v>
      </c>
      <c r="D40" s="1" t="s">
        <v>939</v>
      </c>
      <c r="E40" s="1" t="s">
        <v>1015</v>
      </c>
      <c r="F40" s="1" t="s">
        <v>1016</v>
      </c>
      <c r="G40" s="1" t="s">
        <v>38</v>
      </c>
      <c r="H40" s="1" t="s">
        <v>39</v>
      </c>
      <c r="I40" s="4">
        <v>27.8</v>
      </c>
      <c r="J40" s="4">
        <v>29</v>
      </c>
      <c r="K40" s="4">
        <v>30</v>
      </c>
      <c r="L40" s="4">
        <v>28</v>
      </c>
      <c r="M40" s="4">
        <v>35</v>
      </c>
      <c r="N40" s="4">
        <v>43</v>
      </c>
      <c r="O40" s="4">
        <v>32</v>
      </c>
      <c r="P40" s="4">
        <v>38</v>
      </c>
      <c r="Q40" s="4">
        <v>32</v>
      </c>
      <c r="R40" s="4">
        <v>16</v>
      </c>
      <c r="S40" s="4">
        <v>32</v>
      </c>
      <c r="T40" s="1">
        <f t="shared" si="4"/>
        <v>342.8</v>
      </c>
      <c r="U40" s="1">
        <f t="shared" si="5"/>
        <v>291.38</v>
      </c>
      <c r="V40" s="4">
        <v>6.8</v>
      </c>
      <c r="W40" s="4">
        <v>4.8</v>
      </c>
      <c r="X40" s="1">
        <f t="shared" si="6"/>
        <v>302.98</v>
      </c>
      <c r="Y40" s="1">
        <v>110</v>
      </c>
      <c r="Z40" s="1">
        <f t="shared" si="7"/>
        <v>587.02</v>
      </c>
    </row>
    <row r="41" s="1" customFormat="1" ht="12" spans="1:26">
      <c r="A41" s="4">
        <v>40</v>
      </c>
      <c r="B41" s="1" t="s">
        <v>938</v>
      </c>
      <c r="C41" s="1" t="s">
        <v>34</v>
      </c>
      <c r="D41" s="1" t="s">
        <v>939</v>
      </c>
      <c r="E41" s="1" t="s">
        <v>1017</v>
      </c>
      <c r="F41" s="1" t="s">
        <v>1018</v>
      </c>
      <c r="G41" s="1" t="s">
        <v>38</v>
      </c>
      <c r="H41" s="1" t="s">
        <v>39</v>
      </c>
      <c r="I41" s="4">
        <v>27.8</v>
      </c>
      <c r="J41" s="4">
        <v>29</v>
      </c>
      <c r="K41" s="4">
        <v>30</v>
      </c>
      <c r="L41" s="4">
        <v>28</v>
      </c>
      <c r="M41" s="4">
        <v>35</v>
      </c>
      <c r="N41" s="4">
        <v>43</v>
      </c>
      <c r="O41" s="4">
        <v>32</v>
      </c>
      <c r="P41" s="4">
        <v>38</v>
      </c>
      <c r="Q41" s="4">
        <v>32</v>
      </c>
      <c r="R41" s="4">
        <v>16</v>
      </c>
      <c r="S41" s="4">
        <v>32</v>
      </c>
      <c r="T41" s="1">
        <f t="shared" si="4"/>
        <v>342.8</v>
      </c>
      <c r="U41" s="1">
        <f t="shared" si="5"/>
        <v>291.38</v>
      </c>
      <c r="V41" s="4">
        <v>6.8</v>
      </c>
      <c r="W41" s="4">
        <v>4.8</v>
      </c>
      <c r="X41" s="1">
        <f t="shared" si="6"/>
        <v>302.98</v>
      </c>
      <c r="Y41" s="1">
        <v>110</v>
      </c>
      <c r="Z41" s="1">
        <f t="shared" si="7"/>
        <v>587.02</v>
      </c>
    </row>
    <row r="42" s="1" customFormat="1" ht="12" spans="1:26">
      <c r="A42" s="4">
        <v>41</v>
      </c>
      <c r="B42" s="1" t="s">
        <v>938</v>
      </c>
      <c r="C42" s="1" t="s">
        <v>34</v>
      </c>
      <c r="D42" s="1" t="s">
        <v>939</v>
      </c>
      <c r="E42" s="1" t="s">
        <v>1019</v>
      </c>
      <c r="F42" s="1" t="s">
        <v>1020</v>
      </c>
      <c r="G42" s="1" t="s">
        <v>38</v>
      </c>
      <c r="H42" s="1" t="s">
        <v>39</v>
      </c>
      <c r="I42" s="4">
        <v>27.8</v>
      </c>
      <c r="J42" s="4">
        <v>29</v>
      </c>
      <c r="K42" s="4">
        <v>30</v>
      </c>
      <c r="L42" s="4">
        <v>28</v>
      </c>
      <c r="M42" s="4">
        <v>35</v>
      </c>
      <c r="N42" s="4">
        <v>43</v>
      </c>
      <c r="O42" s="4">
        <v>32</v>
      </c>
      <c r="P42" s="4">
        <v>38</v>
      </c>
      <c r="Q42" s="4">
        <v>32</v>
      </c>
      <c r="R42" s="4">
        <v>16</v>
      </c>
      <c r="S42" s="4">
        <v>32</v>
      </c>
      <c r="T42" s="1">
        <f t="shared" si="4"/>
        <v>342.8</v>
      </c>
      <c r="U42" s="1">
        <f t="shared" si="5"/>
        <v>291.38</v>
      </c>
      <c r="V42" s="4">
        <v>6.8</v>
      </c>
      <c r="W42" s="4">
        <v>4.8</v>
      </c>
      <c r="X42" s="1">
        <f t="shared" si="6"/>
        <v>302.98</v>
      </c>
      <c r="Y42" s="1">
        <v>110</v>
      </c>
      <c r="Z42" s="1">
        <f t="shared" si="7"/>
        <v>587.02</v>
      </c>
    </row>
    <row r="43" s="1" customFormat="1" ht="12" spans="1:26">
      <c r="A43" s="4">
        <v>42</v>
      </c>
      <c r="B43" s="1" t="s">
        <v>938</v>
      </c>
      <c r="C43" s="1" t="s">
        <v>34</v>
      </c>
      <c r="D43" s="1" t="s">
        <v>939</v>
      </c>
      <c r="E43" s="1" t="s">
        <v>1021</v>
      </c>
      <c r="F43" s="1" t="s">
        <v>1022</v>
      </c>
      <c r="G43" s="1" t="s">
        <v>38</v>
      </c>
      <c r="H43" s="1" t="s">
        <v>39</v>
      </c>
      <c r="I43" s="4">
        <v>27.8</v>
      </c>
      <c r="J43" s="4">
        <v>29</v>
      </c>
      <c r="K43" s="4">
        <v>30</v>
      </c>
      <c r="L43" s="4">
        <v>28</v>
      </c>
      <c r="M43" s="4">
        <v>35</v>
      </c>
      <c r="N43" s="4">
        <v>43</v>
      </c>
      <c r="O43" s="4">
        <v>32</v>
      </c>
      <c r="P43" s="4">
        <v>38</v>
      </c>
      <c r="Q43" s="4">
        <v>32</v>
      </c>
      <c r="R43" s="4">
        <v>16</v>
      </c>
      <c r="S43" s="4">
        <v>32</v>
      </c>
      <c r="T43" s="1">
        <f t="shared" si="4"/>
        <v>342.8</v>
      </c>
      <c r="U43" s="1">
        <f t="shared" si="5"/>
        <v>291.38</v>
      </c>
      <c r="V43" s="4">
        <v>6.8</v>
      </c>
      <c r="W43" s="4">
        <v>4.8</v>
      </c>
      <c r="X43" s="1">
        <f t="shared" si="6"/>
        <v>302.98</v>
      </c>
      <c r="Y43" s="1">
        <v>110</v>
      </c>
      <c r="Z43" s="1">
        <f t="shared" si="7"/>
        <v>587.02</v>
      </c>
    </row>
    <row r="44" s="1" customFormat="1" ht="12" spans="1:26">
      <c r="A44" s="4">
        <v>43</v>
      </c>
      <c r="B44" s="1" t="s">
        <v>938</v>
      </c>
      <c r="C44" s="1" t="s">
        <v>34</v>
      </c>
      <c r="D44" s="1" t="s">
        <v>939</v>
      </c>
      <c r="E44" s="1" t="s">
        <v>1023</v>
      </c>
      <c r="F44" s="1" t="s">
        <v>1024</v>
      </c>
      <c r="G44" s="1" t="s">
        <v>38</v>
      </c>
      <c r="H44" s="1" t="s">
        <v>39</v>
      </c>
      <c r="I44" s="4">
        <v>27.8</v>
      </c>
      <c r="J44" s="4">
        <v>29</v>
      </c>
      <c r="K44" s="4">
        <v>30</v>
      </c>
      <c r="L44" s="4">
        <v>28</v>
      </c>
      <c r="M44" s="4">
        <v>35</v>
      </c>
      <c r="N44" s="4">
        <v>43</v>
      </c>
      <c r="O44" s="4">
        <v>32</v>
      </c>
      <c r="P44" s="4">
        <v>38</v>
      </c>
      <c r="Q44" s="4">
        <v>32</v>
      </c>
      <c r="R44" s="4">
        <v>16</v>
      </c>
      <c r="S44" s="4">
        <v>32</v>
      </c>
      <c r="T44" s="1">
        <f t="shared" si="4"/>
        <v>342.8</v>
      </c>
      <c r="U44" s="1">
        <f t="shared" si="5"/>
        <v>291.38</v>
      </c>
      <c r="V44" s="4">
        <v>6.8</v>
      </c>
      <c r="W44" s="4">
        <v>4.8</v>
      </c>
      <c r="X44" s="1">
        <f t="shared" si="6"/>
        <v>302.98</v>
      </c>
      <c r="Y44" s="1">
        <v>110</v>
      </c>
      <c r="Z44" s="1">
        <f t="shared" si="7"/>
        <v>587.02</v>
      </c>
    </row>
    <row r="45" s="1" customFormat="1" ht="12" spans="1:26">
      <c r="A45" s="4">
        <v>44</v>
      </c>
      <c r="B45" s="1" t="s">
        <v>938</v>
      </c>
      <c r="C45" s="1" t="s">
        <v>34</v>
      </c>
      <c r="D45" s="1" t="s">
        <v>939</v>
      </c>
      <c r="E45" s="1" t="s">
        <v>1025</v>
      </c>
      <c r="F45" s="1" t="s">
        <v>1026</v>
      </c>
      <c r="G45" s="1" t="s">
        <v>38</v>
      </c>
      <c r="H45" s="1" t="s">
        <v>39</v>
      </c>
      <c r="I45" s="4">
        <v>27.8</v>
      </c>
      <c r="J45" s="4">
        <v>29</v>
      </c>
      <c r="K45" s="4">
        <v>30</v>
      </c>
      <c r="L45" s="4">
        <v>28</v>
      </c>
      <c r="M45" s="4">
        <v>35</v>
      </c>
      <c r="N45" s="4">
        <v>43</v>
      </c>
      <c r="O45" s="4">
        <v>32</v>
      </c>
      <c r="P45" s="4">
        <v>38</v>
      </c>
      <c r="Q45" s="4">
        <v>32</v>
      </c>
      <c r="R45" s="4">
        <v>16</v>
      </c>
      <c r="S45" s="4">
        <v>32</v>
      </c>
      <c r="T45" s="1">
        <f t="shared" si="4"/>
        <v>342.8</v>
      </c>
      <c r="U45" s="1">
        <f t="shared" si="5"/>
        <v>291.38</v>
      </c>
      <c r="V45" s="4">
        <v>6.8</v>
      </c>
      <c r="W45" s="4">
        <v>4.8</v>
      </c>
      <c r="X45" s="1">
        <f t="shared" si="6"/>
        <v>302.98</v>
      </c>
      <c r="Y45" s="1">
        <v>110</v>
      </c>
      <c r="Z45" s="1">
        <f t="shared" si="7"/>
        <v>587.02</v>
      </c>
    </row>
    <row r="46" s="1" customFormat="1" ht="12" spans="1:26">
      <c r="A46" s="4">
        <v>45</v>
      </c>
      <c r="B46" s="1" t="s">
        <v>938</v>
      </c>
      <c r="C46" s="1" t="s">
        <v>34</v>
      </c>
      <c r="D46" s="1" t="s">
        <v>939</v>
      </c>
      <c r="E46" s="1" t="s">
        <v>1027</v>
      </c>
      <c r="F46" s="1" t="s">
        <v>1028</v>
      </c>
      <c r="G46" s="1" t="s">
        <v>38</v>
      </c>
      <c r="H46" s="1" t="s">
        <v>39</v>
      </c>
      <c r="I46" s="4">
        <v>27.8</v>
      </c>
      <c r="J46" s="4">
        <v>29</v>
      </c>
      <c r="K46" s="4">
        <v>30</v>
      </c>
      <c r="L46" s="4">
        <v>28</v>
      </c>
      <c r="M46" s="4">
        <v>35</v>
      </c>
      <c r="N46" s="4">
        <v>43</v>
      </c>
      <c r="O46" s="4">
        <v>32</v>
      </c>
      <c r="P46" s="4">
        <v>38</v>
      </c>
      <c r="Q46" s="4">
        <v>32</v>
      </c>
      <c r="R46" s="4">
        <v>16</v>
      </c>
      <c r="S46" s="4">
        <v>32</v>
      </c>
      <c r="T46" s="1">
        <f t="shared" si="4"/>
        <v>342.8</v>
      </c>
      <c r="U46" s="1">
        <f t="shared" si="5"/>
        <v>291.38</v>
      </c>
      <c r="V46" s="4">
        <v>6.8</v>
      </c>
      <c r="W46" s="4">
        <v>4.8</v>
      </c>
      <c r="X46" s="1">
        <f t="shared" si="6"/>
        <v>302.98</v>
      </c>
      <c r="Y46" s="1">
        <v>110</v>
      </c>
      <c r="Z46" s="1">
        <f t="shared" si="7"/>
        <v>587.02</v>
      </c>
    </row>
    <row r="47" s="1" customFormat="1" ht="12" spans="1:26">
      <c r="A47" s="4">
        <v>46</v>
      </c>
      <c r="B47" s="1" t="s">
        <v>938</v>
      </c>
      <c r="C47" s="1" t="s">
        <v>34</v>
      </c>
      <c r="D47" s="1" t="s">
        <v>939</v>
      </c>
      <c r="E47" s="1" t="s">
        <v>1029</v>
      </c>
      <c r="F47" s="1" t="s">
        <v>1030</v>
      </c>
      <c r="G47" s="1" t="s">
        <v>38</v>
      </c>
      <c r="H47" s="1" t="s">
        <v>39</v>
      </c>
      <c r="I47" s="4">
        <v>27.8</v>
      </c>
      <c r="J47" s="4">
        <v>29</v>
      </c>
      <c r="K47" s="4">
        <v>30</v>
      </c>
      <c r="L47" s="4">
        <v>28</v>
      </c>
      <c r="M47" s="4">
        <v>35</v>
      </c>
      <c r="N47" s="4">
        <v>43</v>
      </c>
      <c r="O47" s="4">
        <v>32</v>
      </c>
      <c r="P47" s="4">
        <v>38</v>
      </c>
      <c r="Q47" s="4">
        <v>32</v>
      </c>
      <c r="R47" s="4">
        <v>16</v>
      </c>
      <c r="S47" s="4">
        <v>32</v>
      </c>
      <c r="T47" s="1">
        <f t="shared" si="4"/>
        <v>342.8</v>
      </c>
      <c r="U47" s="1">
        <f t="shared" si="5"/>
        <v>291.38</v>
      </c>
      <c r="V47" s="4">
        <v>6.8</v>
      </c>
      <c r="W47" s="4">
        <v>4.8</v>
      </c>
      <c r="X47" s="1">
        <f t="shared" si="6"/>
        <v>302.98</v>
      </c>
      <c r="Y47" s="1">
        <v>110</v>
      </c>
      <c r="Z47" s="1">
        <f t="shared" si="7"/>
        <v>587.02</v>
      </c>
    </row>
    <row r="48" s="1" customFormat="1" ht="12" spans="1:26">
      <c r="A48" s="4">
        <v>47</v>
      </c>
      <c r="B48" s="1" t="s">
        <v>938</v>
      </c>
      <c r="C48" s="1" t="s">
        <v>34</v>
      </c>
      <c r="D48" s="1" t="s">
        <v>939</v>
      </c>
      <c r="E48" s="1" t="s">
        <v>1031</v>
      </c>
      <c r="F48" s="1" t="s">
        <v>1032</v>
      </c>
      <c r="G48" s="1" t="s">
        <v>38</v>
      </c>
      <c r="H48" s="1" t="s">
        <v>39</v>
      </c>
      <c r="I48" s="4">
        <v>27.8</v>
      </c>
      <c r="J48" s="4">
        <v>29</v>
      </c>
      <c r="K48" s="4">
        <v>30</v>
      </c>
      <c r="L48" s="4">
        <v>28</v>
      </c>
      <c r="M48" s="4">
        <v>35</v>
      </c>
      <c r="N48" s="4">
        <v>43</v>
      </c>
      <c r="O48" s="4">
        <v>32</v>
      </c>
      <c r="P48" s="4">
        <v>38</v>
      </c>
      <c r="Q48" s="4">
        <v>32</v>
      </c>
      <c r="R48" s="4">
        <v>16</v>
      </c>
      <c r="S48" s="4">
        <v>32</v>
      </c>
      <c r="T48" s="1">
        <f t="shared" si="4"/>
        <v>342.8</v>
      </c>
      <c r="U48" s="1">
        <f t="shared" si="5"/>
        <v>291.38</v>
      </c>
      <c r="V48" s="4">
        <v>6.8</v>
      </c>
      <c r="W48" s="4">
        <v>4.8</v>
      </c>
      <c r="X48" s="1">
        <f t="shared" si="6"/>
        <v>302.98</v>
      </c>
      <c r="Y48" s="1">
        <v>110</v>
      </c>
      <c r="Z48" s="1">
        <f t="shared" si="7"/>
        <v>587.02</v>
      </c>
    </row>
    <row r="49" s="1" customFormat="1" ht="12" spans="1:26">
      <c r="A49" s="4">
        <v>48</v>
      </c>
      <c r="B49" s="1" t="s">
        <v>938</v>
      </c>
      <c r="C49" s="1" t="s">
        <v>34</v>
      </c>
      <c r="D49" s="1" t="s">
        <v>939</v>
      </c>
      <c r="E49" s="1" t="s">
        <v>1033</v>
      </c>
      <c r="F49" s="1" t="s">
        <v>1034</v>
      </c>
      <c r="G49" s="1" t="s">
        <v>38</v>
      </c>
      <c r="H49" s="1" t="s">
        <v>39</v>
      </c>
      <c r="I49" s="4">
        <v>27.8</v>
      </c>
      <c r="J49" s="4">
        <v>29</v>
      </c>
      <c r="K49" s="4">
        <v>30</v>
      </c>
      <c r="L49" s="4">
        <v>28</v>
      </c>
      <c r="M49" s="4">
        <v>35</v>
      </c>
      <c r="N49" s="4">
        <v>43</v>
      </c>
      <c r="O49" s="4">
        <v>32</v>
      </c>
      <c r="P49" s="4">
        <v>38</v>
      </c>
      <c r="Q49" s="4">
        <v>32</v>
      </c>
      <c r="R49" s="4">
        <v>16</v>
      </c>
      <c r="S49" s="4">
        <v>32</v>
      </c>
      <c r="T49" s="1">
        <f t="shared" si="4"/>
        <v>342.8</v>
      </c>
      <c r="U49" s="1">
        <f t="shared" si="5"/>
        <v>291.38</v>
      </c>
      <c r="V49" s="4">
        <v>6.8</v>
      </c>
      <c r="W49" s="4">
        <v>4.8</v>
      </c>
      <c r="X49" s="1">
        <f t="shared" si="6"/>
        <v>302.98</v>
      </c>
      <c r="Y49" s="1">
        <v>110</v>
      </c>
      <c r="Z49" s="1">
        <f t="shared" si="7"/>
        <v>587.02</v>
      </c>
    </row>
    <row r="50" s="1" customFormat="1" ht="12" spans="1:26">
      <c r="A50" s="4">
        <v>49</v>
      </c>
      <c r="B50" s="1" t="s">
        <v>938</v>
      </c>
      <c r="C50" s="1" t="s">
        <v>34</v>
      </c>
      <c r="D50" s="1" t="s">
        <v>939</v>
      </c>
      <c r="E50" s="1" t="s">
        <v>1035</v>
      </c>
      <c r="F50" s="1" t="s">
        <v>1036</v>
      </c>
      <c r="G50" s="1" t="s">
        <v>38</v>
      </c>
      <c r="H50" s="1" t="s">
        <v>39</v>
      </c>
      <c r="I50" s="4">
        <v>27.8</v>
      </c>
      <c r="J50" s="4">
        <v>29</v>
      </c>
      <c r="K50" s="4">
        <v>30</v>
      </c>
      <c r="L50" s="4">
        <v>28</v>
      </c>
      <c r="M50" s="4">
        <v>35</v>
      </c>
      <c r="N50" s="4">
        <v>43</v>
      </c>
      <c r="O50" s="4">
        <v>32</v>
      </c>
      <c r="P50" s="4">
        <v>38</v>
      </c>
      <c r="Q50" s="4">
        <v>32</v>
      </c>
      <c r="R50" s="4">
        <v>16</v>
      </c>
      <c r="S50" s="4">
        <v>32</v>
      </c>
      <c r="T50" s="1">
        <f t="shared" si="4"/>
        <v>342.8</v>
      </c>
      <c r="U50" s="1">
        <f t="shared" si="5"/>
        <v>291.38</v>
      </c>
      <c r="V50" s="4">
        <v>6.8</v>
      </c>
      <c r="W50" s="4">
        <v>4.8</v>
      </c>
      <c r="X50" s="1">
        <f t="shared" si="6"/>
        <v>302.98</v>
      </c>
      <c r="Y50" s="1">
        <v>110</v>
      </c>
      <c r="Z50" s="1">
        <f t="shared" si="7"/>
        <v>587.02</v>
      </c>
    </row>
    <row r="51" s="1" customFormat="1" ht="12" spans="1:26">
      <c r="A51" s="4">
        <v>50</v>
      </c>
      <c r="B51" s="1" t="s">
        <v>938</v>
      </c>
      <c r="C51" s="1" t="s">
        <v>34</v>
      </c>
      <c r="D51" s="1" t="s">
        <v>939</v>
      </c>
      <c r="E51" s="1" t="s">
        <v>1037</v>
      </c>
      <c r="F51" s="1" t="s">
        <v>1038</v>
      </c>
      <c r="G51" s="1" t="s">
        <v>38</v>
      </c>
      <c r="H51" s="1" t="s">
        <v>39</v>
      </c>
      <c r="I51" s="4">
        <v>27.8</v>
      </c>
      <c r="J51" s="4">
        <v>29</v>
      </c>
      <c r="K51" s="4">
        <v>30</v>
      </c>
      <c r="L51" s="4">
        <v>28</v>
      </c>
      <c r="M51" s="4">
        <v>35</v>
      </c>
      <c r="N51" s="4">
        <v>43</v>
      </c>
      <c r="O51" s="4">
        <v>32</v>
      </c>
      <c r="P51" s="4">
        <v>38</v>
      </c>
      <c r="Q51" s="4">
        <v>32</v>
      </c>
      <c r="R51" s="4">
        <v>16</v>
      </c>
      <c r="S51" s="4">
        <v>32</v>
      </c>
      <c r="T51" s="1">
        <f t="shared" si="4"/>
        <v>342.8</v>
      </c>
      <c r="U51" s="1">
        <f t="shared" si="5"/>
        <v>291.38</v>
      </c>
      <c r="V51" s="4">
        <v>6.8</v>
      </c>
      <c r="W51" s="4">
        <v>4.8</v>
      </c>
      <c r="X51" s="1">
        <f t="shared" si="6"/>
        <v>302.98</v>
      </c>
      <c r="Y51" s="1">
        <v>110</v>
      </c>
      <c r="Z51" s="1">
        <f t="shared" si="7"/>
        <v>587.02</v>
      </c>
    </row>
    <row r="52" s="1" customFormat="1" ht="12" spans="1:26">
      <c r="A52" s="4">
        <v>51</v>
      </c>
      <c r="B52" s="1" t="s">
        <v>938</v>
      </c>
      <c r="C52" s="1" t="s">
        <v>34</v>
      </c>
      <c r="D52" s="1" t="s">
        <v>939</v>
      </c>
      <c r="E52" s="1" t="s">
        <v>1039</v>
      </c>
      <c r="F52" s="1" t="s">
        <v>1040</v>
      </c>
      <c r="G52" s="1" t="s">
        <v>38</v>
      </c>
      <c r="H52" s="1" t="s">
        <v>39</v>
      </c>
      <c r="I52" s="4">
        <v>27.8</v>
      </c>
      <c r="J52" s="4">
        <v>29</v>
      </c>
      <c r="K52" s="4">
        <v>30</v>
      </c>
      <c r="L52" s="4">
        <v>28</v>
      </c>
      <c r="M52" s="4">
        <v>35</v>
      </c>
      <c r="N52" s="4">
        <v>43</v>
      </c>
      <c r="O52" s="4">
        <v>32</v>
      </c>
      <c r="P52" s="4">
        <v>38</v>
      </c>
      <c r="Q52" s="4">
        <v>32</v>
      </c>
      <c r="R52" s="4">
        <v>16</v>
      </c>
      <c r="S52" s="4">
        <v>32</v>
      </c>
      <c r="T52" s="1">
        <f t="shared" si="4"/>
        <v>342.8</v>
      </c>
      <c r="U52" s="1">
        <f t="shared" si="5"/>
        <v>291.38</v>
      </c>
      <c r="V52" s="4">
        <v>6.8</v>
      </c>
      <c r="W52" s="4">
        <v>4.8</v>
      </c>
      <c r="X52" s="1">
        <f t="shared" si="6"/>
        <v>302.98</v>
      </c>
      <c r="Y52" s="1">
        <v>110</v>
      </c>
      <c r="Z52" s="1">
        <f t="shared" si="7"/>
        <v>587.02</v>
      </c>
    </row>
    <row r="53" s="1" customFormat="1" ht="12" spans="1:26">
      <c r="A53" s="4">
        <v>52</v>
      </c>
      <c r="B53" s="1" t="s">
        <v>938</v>
      </c>
      <c r="C53" s="1" t="s">
        <v>34</v>
      </c>
      <c r="D53" s="1" t="s">
        <v>1041</v>
      </c>
      <c r="E53" s="1" t="s">
        <v>1042</v>
      </c>
      <c r="F53" s="1" t="s">
        <v>1043</v>
      </c>
      <c r="G53" s="1" t="s">
        <v>38</v>
      </c>
      <c r="H53" s="1" t="s">
        <v>39</v>
      </c>
      <c r="I53" s="4">
        <v>27.8</v>
      </c>
      <c r="J53" s="4">
        <v>29</v>
      </c>
      <c r="K53" s="4">
        <v>30</v>
      </c>
      <c r="L53" s="4">
        <v>28</v>
      </c>
      <c r="M53" s="4">
        <v>35</v>
      </c>
      <c r="N53" s="4">
        <v>43</v>
      </c>
      <c r="O53" s="4">
        <v>32</v>
      </c>
      <c r="P53" s="4">
        <v>38</v>
      </c>
      <c r="Q53" s="4">
        <v>32</v>
      </c>
      <c r="R53" s="4">
        <v>16</v>
      </c>
      <c r="S53" s="4">
        <v>32</v>
      </c>
      <c r="T53" s="1">
        <f t="shared" si="4"/>
        <v>342.8</v>
      </c>
      <c r="U53" s="1">
        <f t="shared" si="5"/>
        <v>291.38</v>
      </c>
      <c r="V53" s="4">
        <v>6.8</v>
      </c>
      <c r="W53" s="4">
        <v>4.8</v>
      </c>
      <c r="X53" s="1">
        <f t="shared" si="6"/>
        <v>302.98</v>
      </c>
      <c r="Y53" s="1">
        <v>110</v>
      </c>
      <c r="Z53" s="1">
        <f t="shared" si="7"/>
        <v>587.02</v>
      </c>
    </row>
    <row r="54" s="1" customFormat="1" ht="12" spans="1:26">
      <c r="A54" s="4">
        <v>53</v>
      </c>
      <c r="B54" s="1" t="s">
        <v>938</v>
      </c>
      <c r="C54" s="1" t="s">
        <v>34</v>
      </c>
      <c r="D54" s="1" t="s">
        <v>1041</v>
      </c>
      <c r="E54" s="1" t="s">
        <v>1044</v>
      </c>
      <c r="F54" s="1" t="s">
        <v>1045</v>
      </c>
      <c r="G54" s="1" t="s">
        <v>38</v>
      </c>
      <c r="H54" s="1" t="s">
        <v>39</v>
      </c>
      <c r="I54" s="4">
        <v>27.8</v>
      </c>
      <c r="J54" s="4">
        <v>29</v>
      </c>
      <c r="K54" s="4">
        <v>30</v>
      </c>
      <c r="L54" s="4">
        <v>28</v>
      </c>
      <c r="M54" s="4">
        <v>35</v>
      </c>
      <c r="N54" s="4">
        <v>43</v>
      </c>
      <c r="O54" s="4">
        <v>32</v>
      </c>
      <c r="P54" s="4">
        <v>38</v>
      </c>
      <c r="Q54" s="4">
        <v>32</v>
      </c>
      <c r="R54" s="4">
        <v>16</v>
      </c>
      <c r="S54" s="4">
        <v>32</v>
      </c>
      <c r="T54" s="1">
        <f t="shared" si="4"/>
        <v>342.8</v>
      </c>
      <c r="U54" s="1">
        <f t="shared" si="5"/>
        <v>291.38</v>
      </c>
      <c r="V54" s="4">
        <v>6.8</v>
      </c>
      <c r="W54" s="4">
        <v>4.8</v>
      </c>
      <c r="X54" s="1">
        <f t="shared" si="6"/>
        <v>302.98</v>
      </c>
      <c r="Y54" s="1">
        <v>110</v>
      </c>
      <c r="Z54" s="1">
        <f t="shared" si="7"/>
        <v>587.02</v>
      </c>
    </row>
    <row r="55" s="1" customFormat="1" ht="12" spans="1:26">
      <c r="A55" s="4">
        <v>54</v>
      </c>
      <c r="B55" s="1" t="s">
        <v>938</v>
      </c>
      <c r="C55" s="1" t="s">
        <v>34</v>
      </c>
      <c r="D55" s="1" t="s">
        <v>1041</v>
      </c>
      <c r="E55" s="1" t="s">
        <v>1046</v>
      </c>
      <c r="F55" s="1" t="s">
        <v>1047</v>
      </c>
      <c r="G55" s="1" t="s">
        <v>38</v>
      </c>
      <c r="H55" s="1" t="s">
        <v>39</v>
      </c>
      <c r="I55" s="4">
        <v>27.8</v>
      </c>
      <c r="J55" s="4">
        <v>29</v>
      </c>
      <c r="K55" s="4">
        <v>30</v>
      </c>
      <c r="L55" s="4">
        <v>28</v>
      </c>
      <c r="M55" s="4">
        <v>35</v>
      </c>
      <c r="N55" s="4">
        <v>43</v>
      </c>
      <c r="O55" s="4">
        <v>32</v>
      </c>
      <c r="P55" s="4">
        <v>38</v>
      </c>
      <c r="Q55" s="4">
        <v>32</v>
      </c>
      <c r="R55" s="4">
        <v>16</v>
      </c>
      <c r="S55" s="4">
        <v>32</v>
      </c>
      <c r="T55" s="1">
        <f t="shared" si="4"/>
        <v>342.8</v>
      </c>
      <c r="U55" s="1">
        <f t="shared" si="5"/>
        <v>291.38</v>
      </c>
      <c r="V55" s="4">
        <v>6.8</v>
      </c>
      <c r="W55" s="4">
        <v>4.8</v>
      </c>
      <c r="X55" s="1">
        <f t="shared" si="6"/>
        <v>302.98</v>
      </c>
      <c r="Y55" s="1">
        <v>110</v>
      </c>
      <c r="Z55" s="1">
        <f t="shared" si="7"/>
        <v>587.02</v>
      </c>
    </row>
    <row r="56" s="1" customFormat="1" ht="12" spans="1:26">
      <c r="A56" s="4">
        <v>55</v>
      </c>
      <c r="B56" s="1" t="s">
        <v>938</v>
      </c>
      <c r="C56" s="1" t="s">
        <v>34</v>
      </c>
      <c r="D56" s="1" t="s">
        <v>1041</v>
      </c>
      <c r="E56" s="1" t="s">
        <v>1048</v>
      </c>
      <c r="F56" s="1" t="s">
        <v>1049</v>
      </c>
      <c r="G56" s="1" t="s">
        <v>38</v>
      </c>
      <c r="H56" s="1" t="s">
        <v>39</v>
      </c>
      <c r="I56" s="4">
        <v>27.8</v>
      </c>
      <c r="J56" s="4">
        <v>29</v>
      </c>
      <c r="K56" s="4">
        <v>30</v>
      </c>
      <c r="L56" s="4">
        <v>28</v>
      </c>
      <c r="M56" s="4">
        <v>35</v>
      </c>
      <c r="N56" s="4">
        <v>43</v>
      </c>
      <c r="O56" s="4">
        <v>32</v>
      </c>
      <c r="P56" s="4">
        <v>38</v>
      </c>
      <c r="Q56" s="4">
        <v>32</v>
      </c>
      <c r="R56" s="4">
        <v>16</v>
      </c>
      <c r="S56" s="4">
        <v>32</v>
      </c>
      <c r="T56" s="1">
        <f t="shared" si="4"/>
        <v>342.8</v>
      </c>
      <c r="U56" s="1">
        <f t="shared" si="5"/>
        <v>291.38</v>
      </c>
      <c r="V56" s="4">
        <v>6.8</v>
      </c>
      <c r="W56" s="4">
        <v>4.8</v>
      </c>
      <c r="X56" s="1">
        <f t="shared" si="6"/>
        <v>302.98</v>
      </c>
      <c r="Y56" s="1">
        <v>110</v>
      </c>
      <c r="Z56" s="1">
        <f t="shared" si="7"/>
        <v>587.02</v>
      </c>
    </row>
    <row r="57" s="1" customFormat="1" ht="12" spans="1:26">
      <c r="A57" s="4">
        <v>56</v>
      </c>
      <c r="B57" s="1" t="s">
        <v>938</v>
      </c>
      <c r="C57" s="1" t="s">
        <v>34</v>
      </c>
      <c r="D57" s="1" t="s">
        <v>1041</v>
      </c>
      <c r="E57" s="1" t="s">
        <v>1050</v>
      </c>
      <c r="F57" s="1" t="s">
        <v>1051</v>
      </c>
      <c r="G57" s="1" t="s">
        <v>38</v>
      </c>
      <c r="H57" s="1" t="s">
        <v>39</v>
      </c>
      <c r="I57" s="4">
        <v>27.8</v>
      </c>
      <c r="J57" s="4">
        <v>29</v>
      </c>
      <c r="K57" s="4">
        <v>30</v>
      </c>
      <c r="L57" s="4">
        <v>28</v>
      </c>
      <c r="M57" s="4">
        <v>35</v>
      </c>
      <c r="N57" s="4">
        <v>43</v>
      </c>
      <c r="O57" s="4">
        <v>32</v>
      </c>
      <c r="P57" s="4">
        <v>38</v>
      </c>
      <c r="Q57" s="4">
        <v>32</v>
      </c>
      <c r="R57" s="4">
        <v>16</v>
      </c>
      <c r="S57" s="4">
        <v>32</v>
      </c>
      <c r="T57" s="1">
        <f t="shared" si="4"/>
        <v>342.8</v>
      </c>
      <c r="U57" s="1">
        <f t="shared" si="5"/>
        <v>291.38</v>
      </c>
      <c r="V57" s="4">
        <v>6.8</v>
      </c>
      <c r="W57" s="4">
        <v>4.8</v>
      </c>
      <c r="X57" s="1">
        <f t="shared" si="6"/>
        <v>302.98</v>
      </c>
      <c r="Y57" s="1">
        <v>110</v>
      </c>
      <c r="Z57" s="1">
        <f t="shared" si="7"/>
        <v>587.02</v>
      </c>
    </row>
    <row r="58" s="1" customFormat="1" ht="12" spans="1:26">
      <c r="A58" s="4">
        <v>57</v>
      </c>
      <c r="B58" s="1" t="s">
        <v>938</v>
      </c>
      <c r="C58" s="1" t="s">
        <v>34</v>
      </c>
      <c r="D58" s="1" t="s">
        <v>1041</v>
      </c>
      <c r="E58" s="1" t="s">
        <v>1052</v>
      </c>
      <c r="F58" s="1" t="s">
        <v>1053</v>
      </c>
      <c r="G58" s="1" t="s">
        <v>38</v>
      </c>
      <c r="H58" s="1" t="s">
        <v>39</v>
      </c>
      <c r="I58" s="4">
        <v>27.8</v>
      </c>
      <c r="J58" s="4">
        <v>29</v>
      </c>
      <c r="K58" s="4">
        <v>30</v>
      </c>
      <c r="L58" s="4">
        <v>28</v>
      </c>
      <c r="M58" s="4">
        <v>35</v>
      </c>
      <c r="N58" s="4">
        <v>43</v>
      </c>
      <c r="O58" s="4">
        <v>32</v>
      </c>
      <c r="P58" s="4">
        <v>38</v>
      </c>
      <c r="Q58" s="4">
        <v>32</v>
      </c>
      <c r="R58" s="4">
        <v>16</v>
      </c>
      <c r="S58" s="4">
        <v>32</v>
      </c>
      <c r="T58" s="1">
        <f t="shared" si="4"/>
        <v>342.8</v>
      </c>
      <c r="U58" s="1">
        <f t="shared" si="5"/>
        <v>291.38</v>
      </c>
      <c r="V58" s="4">
        <v>6.8</v>
      </c>
      <c r="W58" s="4">
        <v>4.8</v>
      </c>
      <c r="X58" s="1">
        <f t="shared" si="6"/>
        <v>302.98</v>
      </c>
      <c r="Y58" s="1">
        <v>110</v>
      </c>
      <c r="Z58" s="1">
        <f t="shared" si="7"/>
        <v>587.02</v>
      </c>
    </row>
    <row r="59" s="1" customFormat="1" ht="12" spans="1:26">
      <c r="A59" s="4">
        <v>58</v>
      </c>
      <c r="B59" s="1" t="s">
        <v>938</v>
      </c>
      <c r="C59" s="1" t="s">
        <v>34</v>
      </c>
      <c r="D59" s="1" t="s">
        <v>1041</v>
      </c>
      <c r="E59" s="1" t="s">
        <v>1054</v>
      </c>
      <c r="F59" s="1" t="s">
        <v>1055</v>
      </c>
      <c r="G59" s="1" t="s">
        <v>38</v>
      </c>
      <c r="H59" s="1" t="s">
        <v>39</v>
      </c>
      <c r="I59" s="4">
        <v>27.8</v>
      </c>
      <c r="J59" s="4">
        <v>29</v>
      </c>
      <c r="K59" s="4">
        <v>30</v>
      </c>
      <c r="L59" s="4">
        <v>28</v>
      </c>
      <c r="M59" s="4">
        <v>35</v>
      </c>
      <c r="N59" s="4">
        <v>43</v>
      </c>
      <c r="O59" s="4">
        <v>32</v>
      </c>
      <c r="P59" s="4">
        <v>38</v>
      </c>
      <c r="Q59" s="4">
        <v>32</v>
      </c>
      <c r="R59" s="4">
        <v>16</v>
      </c>
      <c r="S59" s="4">
        <v>32</v>
      </c>
      <c r="T59" s="1">
        <f t="shared" si="4"/>
        <v>342.8</v>
      </c>
      <c r="U59" s="1">
        <f t="shared" si="5"/>
        <v>291.38</v>
      </c>
      <c r="V59" s="4">
        <v>6.8</v>
      </c>
      <c r="W59" s="4">
        <v>4.8</v>
      </c>
      <c r="X59" s="1">
        <f t="shared" si="6"/>
        <v>302.98</v>
      </c>
      <c r="Y59" s="1">
        <v>110</v>
      </c>
      <c r="Z59" s="1">
        <f t="shared" si="7"/>
        <v>587.02</v>
      </c>
    </row>
    <row r="60" s="1" customFormat="1" ht="12" spans="1:26">
      <c r="A60" s="4">
        <v>59</v>
      </c>
      <c r="B60" s="1" t="s">
        <v>938</v>
      </c>
      <c r="C60" s="1" t="s">
        <v>34</v>
      </c>
      <c r="D60" s="1" t="s">
        <v>1041</v>
      </c>
      <c r="E60" s="1" t="s">
        <v>1056</v>
      </c>
      <c r="F60" s="1" t="s">
        <v>1057</v>
      </c>
      <c r="G60" s="1" t="s">
        <v>38</v>
      </c>
      <c r="H60" s="1" t="s">
        <v>39</v>
      </c>
      <c r="I60" s="4">
        <v>27.8</v>
      </c>
      <c r="J60" s="4">
        <v>29</v>
      </c>
      <c r="K60" s="4">
        <v>30</v>
      </c>
      <c r="L60" s="4">
        <v>28</v>
      </c>
      <c r="M60" s="4">
        <v>35</v>
      </c>
      <c r="N60" s="4">
        <v>43</v>
      </c>
      <c r="O60" s="4">
        <v>32</v>
      </c>
      <c r="P60" s="4">
        <v>38</v>
      </c>
      <c r="Q60" s="4">
        <v>32</v>
      </c>
      <c r="R60" s="4">
        <v>16</v>
      </c>
      <c r="S60" s="4">
        <v>32</v>
      </c>
      <c r="T60" s="1">
        <f t="shared" si="4"/>
        <v>342.8</v>
      </c>
      <c r="U60" s="1">
        <f t="shared" si="5"/>
        <v>291.38</v>
      </c>
      <c r="V60" s="4">
        <v>6.8</v>
      </c>
      <c r="W60" s="4">
        <v>4.8</v>
      </c>
      <c r="X60" s="1">
        <f t="shared" si="6"/>
        <v>302.98</v>
      </c>
      <c r="Y60" s="1">
        <v>110</v>
      </c>
      <c r="Z60" s="1">
        <f t="shared" si="7"/>
        <v>587.02</v>
      </c>
    </row>
    <row r="61" s="1" customFormat="1" ht="12" spans="1:26">
      <c r="A61" s="4">
        <v>60</v>
      </c>
      <c r="B61" s="1" t="s">
        <v>938</v>
      </c>
      <c r="C61" s="1" t="s">
        <v>34</v>
      </c>
      <c r="D61" s="1" t="s">
        <v>1041</v>
      </c>
      <c r="E61" s="1" t="s">
        <v>1058</v>
      </c>
      <c r="F61" s="1" t="s">
        <v>1059</v>
      </c>
      <c r="G61" s="1" t="s">
        <v>38</v>
      </c>
      <c r="H61" s="1" t="s">
        <v>39</v>
      </c>
      <c r="I61" s="4">
        <v>27.8</v>
      </c>
      <c r="J61" s="4">
        <v>29</v>
      </c>
      <c r="K61" s="4">
        <v>30</v>
      </c>
      <c r="L61" s="4">
        <v>28</v>
      </c>
      <c r="M61" s="4">
        <v>35</v>
      </c>
      <c r="N61" s="4">
        <v>43</v>
      </c>
      <c r="O61" s="4">
        <v>32</v>
      </c>
      <c r="P61" s="4">
        <v>38</v>
      </c>
      <c r="Q61" s="4">
        <v>32</v>
      </c>
      <c r="R61" s="4">
        <v>16</v>
      </c>
      <c r="S61" s="4">
        <v>32</v>
      </c>
      <c r="T61" s="1">
        <f t="shared" si="4"/>
        <v>342.8</v>
      </c>
      <c r="U61" s="1">
        <f t="shared" si="5"/>
        <v>291.38</v>
      </c>
      <c r="V61" s="4">
        <v>6.8</v>
      </c>
      <c r="W61" s="4">
        <v>4.8</v>
      </c>
      <c r="X61" s="1">
        <f t="shared" si="6"/>
        <v>302.98</v>
      </c>
      <c r="Y61" s="1">
        <v>110</v>
      </c>
      <c r="Z61" s="1">
        <f t="shared" si="7"/>
        <v>587.02</v>
      </c>
    </row>
    <row r="62" s="1" customFormat="1" ht="12" spans="1:26">
      <c r="A62" s="4">
        <v>61</v>
      </c>
      <c r="B62" s="1" t="s">
        <v>938</v>
      </c>
      <c r="C62" s="1" t="s">
        <v>34</v>
      </c>
      <c r="D62" s="1" t="s">
        <v>1041</v>
      </c>
      <c r="E62" s="1" t="s">
        <v>1060</v>
      </c>
      <c r="F62" s="1" t="s">
        <v>1061</v>
      </c>
      <c r="G62" s="1" t="s">
        <v>38</v>
      </c>
      <c r="H62" s="1" t="s">
        <v>39</v>
      </c>
      <c r="I62" s="4">
        <v>27.8</v>
      </c>
      <c r="J62" s="4">
        <v>29</v>
      </c>
      <c r="K62" s="4">
        <v>30</v>
      </c>
      <c r="L62" s="4">
        <v>28</v>
      </c>
      <c r="M62" s="4">
        <v>35</v>
      </c>
      <c r="N62" s="4">
        <v>43</v>
      </c>
      <c r="O62" s="4">
        <v>32</v>
      </c>
      <c r="P62" s="4">
        <v>38</v>
      </c>
      <c r="Q62" s="4">
        <v>32</v>
      </c>
      <c r="R62" s="4">
        <v>16</v>
      </c>
      <c r="S62" s="4">
        <v>32</v>
      </c>
      <c r="T62" s="1">
        <f t="shared" si="4"/>
        <v>342.8</v>
      </c>
      <c r="U62" s="1">
        <f t="shared" si="5"/>
        <v>291.38</v>
      </c>
      <c r="V62" s="4">
        <v>6.8</v>
      </c>
      <c r="W62" s="4">
        <v>4.8</v>
      </c>
      <c r="X62" s="1">
        <f t="shared" si="6"/>
        <v>302.98</v>
      </c>
      <c r="Y62" s="1">
        <v>110</v>
      </c>
      <c r="Z62" s="1">
        <f t="shared" si="7"/>
        <v>587.02</v>
      </c>
    </row>
    <row r="63" s="1" customFormat="1" ht="12" spans="1:26">
      <c r="A63" s="4">
        <v>62</v>
      </c>
      <c r="B63" s="1" t="s">
        <v>938</v>
      </c>
      <c r="C63" s="1" t="s">
        <v>34</v>
      </c>
      <c r="D63" s="1" t="s">
        <v>1041</v>
      </c>
      <c r="E63" s="1" t="s">
        <v>1062</v>
      </c>
      <c r="F63" s="1" t="s">
        <v>1063</v>
      </c>
      <c r="G63" s="1" t="s">
        <v>38</v>
      </c>
      <c r="H63" s="1" t="s">
        <v>39</v>
      </c>
      <c r="I63" s="4">
        <v>27.8</v>
      </c>
      <c r="J63" s="4">
        <v>29</v>
      </c>
      <c r="K63" s="4">
        <v>30</v>
      </c>
      <c r="L63" s="4">
        <v>28</v>
      </c>
      <c r="M63" s="4">
        <v>35</v>
      </c>
      <c r="N63" s="4">
        <v>43</v>
      </c>
      <c r="O63" s="4">
        <v>32</v>
      </c>
      <c r="P63" s="4">
        <v>38</v>
      </c>
      <c r="Q63" s="4">
        <v>32</v>
      </c>
      <c r="R63" s="4">
        <v>16</v>
      </c>
      <c r="S63" s="4">
        <v>32</v>
      </c>
      <c r="T63" s="1">
        <f t="shared" si="4"/>
        <v>342.8</v>
      </c>
      <c r="U63" s="1">
        <f t="shared" si="5"/>
        <v>291.38</v>
      </c>
      <c r="V63" s="4">
        <v>6.8</v>
      </c>
      <c r="W63" s="4">
        <v>4.8</v>
      </c>
      <c r="X63" s="1">
        <f t="shared" si="6"/>
        <v>302.98</v>
      </c>
      <c r="Y63" s="1">
        <v>110</v>
      </c>
      <c r="Z63" s="1">
        <f t="shared" si="7"/>
        <v>587.02</v>
      </c>
    </row>
    <row r="64" s="1" customFormat="1" ht="12" spans="1:26">
      <c r="A64" s="4">
        <v>63</v>
      </c>
      <c r="B64" s="1" t="s">
        <v>938</v>
      </c>
      <c r="C64" s="1" t="s">
        <v>34</v>
      </c>
      <c r="D64" s="1" t="s">
        <v>1041</v>
      </c>
      <c r="E64" s="1" t="s">
        <v>1064</v>
      </c>
      <c r="F64" s="1" t="s">
        <v>1065</v>
      </c>
      <c r="G64" s="1" t="s">
        <v>38</v>
      </c>
      <c r="H64" s="1" t="s">
        <v>39</v>
      </c>
      <c r="I64" s="4">
        <v>27.8</v>
      </c>
      <c r="J64" s="4">
        <v>29</v>
      </c>
      <c r="K64" s="4">
        <v>30</v>
      </c>
      <c r="L64" s="4">
        <v>28</v>
      </c>
      <c r="M64" s="4">
        <v>35</v>
      </c>
      <c r="N64" s="4">
        <v>43</v>
      </c>
      <c r="O64" s="4">
        <v>32</v>
      </c>
      <c r="P64" s="4">
        <v>38</v>
      </c>
      <c r="Q64" s="4">
        <v>32</v>
      </c>
      <c r="R64" s="4">
        <v>16</v>
      </c>
      <c r="S64" s="4">
        <v>32</v>
      </c>
      <c r="T64" s="1">
        <f t="shared" si="4"/>
        <v>342.8</v>
      </c>
      <c r="U64" s="1">
        <f t="shared" si="5"/>
        <v>291.38</v>
      </c>
      <c r="V64" s="4">
        <v>6.8</v>
      </c>
      <c r="W64" s="4">
        <v>4.8</v>
      </c>
      <c r="X64" s="1">
        <f t="shared" si="6"/>
        <v>302.98</v>
      </c>
      <c r="Y64" s="1">
        <v>110</v>
      </c>
      <c r="Z64" s="1">
        <f t="shared" si="7"/>
        <v>587.02</v>
      </c>
    </row>
    <row r="65" s="1" customFormat="1" ht="12" spans="1:26">
      <c r="A65" s="4">
        <v>64</v>
      </c>
      <c r="B65" s="1" t="s">
        <v>938</v>
      </c>
      <c r="C65" s="1" t="s">
        <v>34</v>
      </c>
      <c r="D65" s="1" t="s">
        <v>1041</v>
      </c>
      <c r="E65" s="1" t="s">
        <v>1066</v>
      </c>
      <c r="F65" s="1" t="s">
        <v>1067</v>
      </c>
      <c r="G65" s="1" t="s">
        <v>38</v>
      </c>
      <c r="H65" s="1" t="s">
        <v>39</v>
      </c>
      <c r="I65" s="4">
        <v>27.8</v>
      </c>
      <c r="J65" s="4">
        <v>29</v>
      </c>
      <c r="K65" s="4">
        <v>30</v>
      </c>
      <c r="L65" s="4">
        <v>28</v>
      </c>
      <c r="M65" s="4">
        <v>35</v>
      </c>
      <c r="N65" s="4">
        <v>43</v>
      </c>
      <c r="O65" s="4">
        <v>32</v>
      </c>
      <c r="P65" s="4">
        <v>38</v>
      </c>
      <c r="Q65" s="4">
        <v>32</v>
      </c>
      <c r="R65" s="4">
        <v>16</v>
      </c>
      <c r="S65" s="4">
        <v>32</v>
      </c>
      <c r="T65" s="1">
        <f t="shared" si="4"/>
        <v>342.8</v>
      </c>
      <c r="U65" s="1">
        <f t="shared" si="5"/>
        <v>291.38</v>
      </c>
      <c r="V65" s="4">
        <v>6.8</v>
      </c>
      <c r="W65" s="4">
        <v>4.8</v>
      </c>
      <c r="X65" s="1">
        <f t="shared" si="6"/>
        <v>302.98</v>
      </c>
      <c r="Y65" s="1">
        <v>110</v>
      </c>
      <c r="Z65" s="1">
        <f t="shared" si="7"/>
        <v>587.02</v>
      </c>
    </row>
    <row r="66" s="1" customFormat="1" ht="12" spans="1:26">
      <c r="A66" s="4">
        <v>65</v>
      </c>
      <c r="B66" s="1" t="s">
        <v>938</v>
      </c>
      <c r="C66" s="1" t="s">
        <v>34</v>
      </c>
      <c r="D66" s="1" t="s">
        <v>1041</v>
      </c>
      <c r="E66" s="1" t="s">
        <v>1068</v>
      </c>
      <c r="F66" s="1" t="s">
        <v>1069</v>
      </c>
      <c r="G66" s="1" t="s">
        <v>38</v>
      </c>
      <c r="H66" s="1" t="s">
        <v>39</v>
      </c>
      <c r="I66" s="4">
        <v>27.8</v>
      </c>
      <c r="J66" s="4">
        <v>29</v>
      </c>
      <c r="K66" s="4">
        <v>30</v>
      </c>
      <c r="L66" s="4">
        <v>28</v>
      </c>
      <c r="M66" s="4">
        <v>35</v>
      </c>
      <c r="N66" s="4">
        <v>43</v>
      </c>
      <c r="O66" s="4">
        <v>32</v>
      </c>
      <c r="P66" s="4">
        <v>38</v>
      </c>
      <c r="Q66" s="4">
        <v>32</v>
      </c>
      <c r="R66" s="4">
        <v>16</v>
      </c>
      <c r="S66" s="4">
        <v>32</v>
      </c>
      <c r="T66" s="1">
        <f t="shared" si="4"/>
        <v>342.8</v>
      </c>
      <c r="U66" s="1">
        <f t="shared" si="5"/>
        <v>291.38</v>
      </c>
      <c r="V66" s="4">
        <v>6.8</v>
      </c>
      <c r="W66" s="4">
        <v>4.8</v>
      </c>
      <c r="X66" s="1">
        <f t="shared" si="6"/>
        <v>302.98</v>
      </c>
      <c r="Y66" s="1">
        <v>110</v>
      </c>
      <c r="Z66" s="1">
        <f t="shared" si="7"/>
        <v>587.02</v>
      </c>
    </row>
    <row r="67" s="1" customFormat="1" ht="12" spans="1:26">
      <c r="A67" s="4">
        <v>66</v>
      </c>
      <c r="B67" s="1" t="s">
        <v>938</v>
      </c>
      <c r="C67" s="1" t="s">
        <v>34</v>
      </c>
      <c r="D67" s="1" t="s">
        <v>1041</v>
      </c>
      <c r="E67" s="1" t="s">
        <v>1070</v>
      </c>
      <c r="F67" s="1" t="s">
        <v>1071</v>
      </c>
      <c r="G67" s="1" t="s">
        <v>38</v>
      </c>
      <c r="H67" s="1" t="s">
        <v>39</v>
      </c>
      <c r="I67" s="4">
        <v>27.8</v>
      </c>
      <c r="J67" s="4">
        <v>29</v>
      </c>
      <c r="K67" s="4">
        <v>30</v>
      </c>
      <c r="L67" s="4">
        <v>28</v>
      </c>
      <c r="M67" s="4">
        <v>35</v>
      </c>
      <c r="N67" s="4">
        <v>43</v>
      </c>
      <c r="O67" s="4">
        <v>32</v>
      </c>
      <c r="P67" s="4">
        <v>38</v>
      </c>
      <c r="Q67" s="4">
        <v>32</v>
      </c>
      <c r="R67" s="4">
        <v>16</v>
      </c>
      <c r="S67" s="4">
        <v>32</v>
      </c>
      <c r="T67" s="1">
        <f t="shared" ref="T67:T101" si="8">SUM(I67:S67)</f>
        <v>342.8</v>
      </c>
      <c r="U67" s="1">
        <f t="shared" ref="U67:U101" si="9">T67*0.85</f>
        <v>291.38</v>
      </c>
      <c r="V67" s="4">
        <v>6.8</v>
      </c>
      <c r="W67" s="4">
        <v>4.8</v>
      </c>
      <c r="X67" s="1">
        <f t="shared" ref="X67:X101" si="10">U67+V67+W67</f>
        <v>302.98</v>
      </c>
      <c r="Y67" s="1">
        <v>110</v>
      </c>
      <c r="Z67" s="1">
        <f t="shared" ref="Z67:Z101" si="11">G67-X67-Y67</f>
        <v>587.02</v>
      </c>
    </row>
    <row r="68" s="1" customFormat="1" ht="12" spans="1:26">
      <c r="A68" s="4">
        <v>67</v>
      </c>
      <c r="B68" s="1" t="s">
        <v>938</v>
      </c>
      <c r="C68" s="1" t="s">
        <v>34</v>
      </c>
      <c r="D68" s="1" t="s">
        <v>1041</v>
      </c>
      <c r="E68" s="1" t="s">
        <v>1072</v>
      </c>
      <c r="F68" s="1" t="s">
        <v>1073</v>
      </c>
      <c r="G68" s="1" t="s">
        <v>38</v>
      </c>
      <c r="H68" s="1" t="s">
        <v>39</v>
      </c>
      <c r="I68" s="4">
        <v>27.8</v>
      </c>
      <c r="J68" s="4">
        <v>29</v>
      </c>
      <c r="K68" s="4">
        <v>30</v>
      </c>
      <c r="L68" s="4">
        <v>28</v>
      </c>
      <c r="M68" s="4">
        <v>35</v>
      </c>
      <c r="N68" s="4">
        <v>43</v>
      </c>
      <c r="O68" s="4">
        <v>32</v>
      </c>
      <c r="P68" s="4">
        <v>38</v>
      </c>
      <c r="Q68" s="4">
        <v>32</v>
      </c>
      <c r="R68" s="4">
        <v>16</v>
      </c>
      <c r="S68" s="4">
        <v>32</v>
      </c>
      <c r="T68" s="1">
        <f t="shared" si="8"/>
        <v>342.8</v>
      </c>
      <c r="U68" s="1">
        <f t="shared" si="9"/>
        <v>291.38</v>
      </c>
      <c r="V68" s="4">
        <v>6.8</v>
      </c>
      <c r="W68" s="4">
        <v>4.8</v>
      </c>
      <c r="X68" s="1">
        <f t="shared" si="10"/>
        <v>302.98</v>
      </c>
      <c r="Y68" s="1">
        <v>110</v>
      </c>
      <c r="Z68" s="1">
        <f t="shared" si="11"/>
        <v>587.02</v>
      </c>
    </row>
    <row r="69" s="1" customFormat="1" ht="12" spans="1:26">
      <c r="A69" s="4">
        <v>68</v>
      </c>
      <c r="B69" s="1" t="s">
        <v>938</v>
      </c>
      <c r="C69" s="1" t="s">
        <v>34</v>
      </c>
      <c r="D69" s="1" t="s">
        <v>1041</v>
      </c>
      <c r="E69" s="1" t="s">
        <v>1074</v>
      </c>
      <c r="F69" s="1" t="s">
        <v>1075</v>
      </c>
      <c r="G69" s="1" t="s">
        <v>38</v>
      </c>
      <c r="H69" s="1" t="s">
        <v>39</v>
      </c>
      <c r="I69" s="4">
        <v>27.8</v>
      </c>
      <c r="J69" s="4">
        <v>29</v>
      </c>
      <c r="K69" s="4">
        <v>30</v>
      </c>
      <c r="L69" s="4">
        <v>28</v>
      </c>
      <c r="M69" s="4">
        <v>35</v>
      </c>
      <c r="N69" s="4">
        <v>43</v>
      </c>
      <c r="O69" s="4">
        <v>32</v>
      </c>
      <c r="P69" s="4">
        <v>38</v>
      </c>
      <c r="Q69" s="4">
        <v>32</v>
      </c>
      <c r="R69" s="4">
        <v>16</v>
      </c>
      <c r="S69" s="4">
        <v>32</v>
      </c>
      <c r="T69" s="1">
        <f t="shared" si="8"/>
        <v>342.8</v>
      </c>
      <c r="U69" s="1">
        <f t="shared" si="9"/>
        <v>291.38</v>
      </c>
      <c r="V69" s="4">
        <v>6.8</v>
      </c>
      <c r="W69" s="4">
        <v>4.8</v>
      </c>
      <c r="X69" s="1">
        <f t="shared" si="10"/>
        <v>302.98</v>
      </c>
      <c r="Y69" s="1">
        <v>110</v>
      </c>
      <c r="Z69" s="1">
        <f t="shared" si="11"/>
        <v>587.02</v>
      </c>
    </row>
    <row r="70" s="1" customFormat="1" ht="12" spans="1:26">
      <c r="A70" s="4">
        <v>69</v>
      </c>
      <c r="B70" s="1" t="s">
        <v>938</v>
      </c>
      <c r="C70" s="1" t="s">
        <v>34</v>
      </c>
      <c r="D70" s="1" t="s">
        <v>1041</v>
      </c>
      <c r="E70" s="1" t="s">
        <v>1076</v>
      </c>
      <c r="F70" s="1" t="s">
        <v>1077</v>
      </c>
      <c r="G70" s="1" t="s">
        <v>38</v>
      </c>
      <c r="H70" s="1" t="s">
        <v>39</v>
      </c>
      <c r="I70" s="4">
        <v>27.8</v>
      </c>
      <c r="J70" s="4">
        <v>29</v>
      </c>
      <c r="K70" s="4">
        <v>30</v>
      </c>
      <c r="L70" s="4">
        <v>28</v>
      </c>
      <c r="M70" s="4">
        <v>35</v>
      </c>
      <c r="N70" s="4">
        <v>43</v>
      </c>
      <c r="O70" s="4">
        <v>32</v>
      </c>
      <c r="P70" s="4">
        <v>38</v>
      </c>
      <c r="Q70" s="4">
        <v>32</v>
      </c>
      <c r="R70" s="4">
        <v>16</v>
      </c>
      <c r="S70" s="4">
        <v>32</v>
      </c>
      <c r="T70" s="1">
        <f t="shared" si="8"/>
        <v>342.8</v>
      </c>
      <c r="U70" s="1">
        <f t="shared" si="9"/>
        <v>291.38</v>
      </c>
      <c r="V70" s="4">
        <v>6.8</v>
      </c>
      <c r="W70" s="4">
        <v>4.8</v>
      </c>
      <c r="X70" s="1">
        <f t="shared" si="10"/>
        <v>302.98</v>
      </c>
      <c r="Y70" s="1">
        <v>110</v>
      </c>
      <c r="Z70" s="1">
        <f t="shared" si="11"/>
        <v>587.02</v>
      </c>
    </row>
    <row r="71" s="1" customFormat="1" ht="12" spans="1:26">
      <c r="A71" s="4">
        <v>70</v>
      </c>
      <c r="B71" s="1" t="s">
        <v>938</v>
      </c>
      <c r="C71" s="1" t="s">
        <v>34</v>
      </c>
      <c r="D71" s="1" t="s">
        <v>1041</v>
      </c>
      <c r="E71" s="1" t="s">
        <v>1078</v>
      </c>
      <c r="F71" s="1" t="s">
        <v>1079</v>
      </c>
      <c r="G71" s="1" t="s">
        <v>38</v>
      </c>
      <c r="H71" s="1" t="s">
        <v>39</v>
      </c>
      <c r="I71" s="4">
        <v>27.8</v>
      </c>
      <c r="J71" s="4">
        <v>29</v>
      </c>
      <c r="K71" s="4">
        <v>30</v>
      </c>
      <c r="L71" s="4">
        <v>28</v>
      </c>
      <c r="M71" s="4">
        <v>35</v>
      </c>
      <c r="N71" s="4">
        <v>43</v>
      </c>
      <c r="O71" s="4">
        <v>32</v>
      </c>
      <c r="P71" s="4">
        <v>38</v>
      </c>
      <c r="Q71" s="4">
        <v>32</v>
      </c>
      <c r="R71" s="4">
        <v>16</v>
      </c>
      <c r="S71" s="4">
        <v>32</v>
      </c>
      <c r="T71" s="1">
        <f t="shared" si="8"/>
        <v>342.8</v>
      </c>
      <c r="U71" s="1">
        <f t="shared" si="9"/>
        <v>291.38</v>
      </c>
      <c r="V71" s="4">
        <v>6.8</v>
      </c>
      <c r="W71" s="4">
        <v>4.8</v>
      </c>
      <c r="X71" s="1">
        <f t="shared" si="10"/>
        <v>302.98</v>
      </c>
      <c r="Y71" s="1">
        <v>110</v>
      </c>
      <c r="Z71" s="1">
        <f t="shared" si="11"/>
        <v>587.02</v>
      </c>
    </row>
    <row r="72" s="1" customFormat="1" ht="12" spans="1:26">
      <c r="A72" s="4">
        <v>71</v>
      </c>
      <c r="B72" s="1" t="s">
        <v>938</v>
      </c>
      <c r="C72" s="1" t="s">
        <v>34</v>
      </c>
      <c r="D72" s="1" t="s">
        <v>1041</v>
      </c>
      <c r="E72" s="1" t="s">
        <v>1080</v>
      </c>
      <c r="F72" s="1" t="s">
        <v>1081</v>
      </c>
      <c r="G72" s="1" t="s">
        <v>38</v>
      </c>
      <c r="H72" s="1" t="s">
        <v>39</v>
      </c>
      <c r="I72" s="4">
        <v>27.8</v>
      </c>
      <c r="J72" s="4">
        <v>29</v>
      </c>
      <c r="K72" s="4">
        <v>30</v>
      </c>
      <c r="L72" s="4">
        <v>28</v>
      </c>
      <c r="M72" s="4">
        <v>35</v>
      </c>
      <c r="N72" s="4">
        <v>43</v>
      </c>
      <c r="O72" s="4">
        <v>32</v>
      </c>
      <c r="P72" s="4">
        <v>38</v>
      </c>
      <c r="Q72" s="4">
        <v>32</v>
      </c>
      <c r="R72" s="4">
        <v>16</v>
      </c>
      <c r="S72" s="4">
        <v>32</v>
      </c>
      <c r="T72" s="1">
        <f t="shared" si="8"/>
        <v>342.8</v>
      </c>
      <c r="U72" s="1">
        <f t="shared" si="9"/>
        <v>291.38</v>
      </c>
      <c r="V72" s="4">
        <v>6.8</v>
      </c>
      <c r="W72" s="4">
        <v>4.8</v>
      </c>
      <c r="X72" s="1">
        <f t="shared" si="10"/>
        <v>302.98</v>
      </c>
      <c r="Y72" s="1">
        <v>110</v>
      </c>
      <c r="Z72" s="1">
        <f t="shared" si="11"/>
        <v>587.02</v>
      </c>
    </row>
    <row r="73" s="1" customFormat="1" ht="12" spans="1:26">
      <c r="A73" s="4">
        <v>72</v>
      </c>
      <c r="B73" s="1" t="s">
        <v>938</v>
      </c>
      <c r="C73" s="1" t="s">
        <v>34</v>
      </c>
      <c r="D73" s="1" t="s">
        <v>1041</v>
      </c>
      <c r="E73" s="1" t="s">
        <v>1082</v>
      </c>
      <c r="F73" s="1" t="s">
        <v>1083</v>
      </c>
      <c r="G73" s="1" t="s">
        <v>38</v>
      </c>
      <c r="H73" s="1" t="s">
        <v>39</v>
      </c>
      <c r="I73" s="4">
        <v>27.8</v>
      </c>
      <c r="J73" s="4">
        <v>29</v>
      </c>
      <c r="K73" s="4">
        <v>30</v>
      </c>
      <c r="L73" s="4">
        <v>28</v>
      </c>
      <c r="M73" s="4">
        <v>35</v>
      </c>
      <c r="N73" s="4">
        <v>43</v>
      </c>
      <c r="O73" s="4">
        <v>32</v>
      </c>
      <c r="P73" s="4">
        <v>38</v>
      </c>
      <c r="Q73" s="4">
        <v>32</v>
      </c>
      <c r="R73" s="4">
        <v>16</v>
      </c>
      <c r="S73" s="4">
        <v>32</v>
      </c>
      <c r="T73" s="1">
        <f t="shared" si="8"/>
        <v>342.8</v>
      </c>
      <c r="U73" s="1">
        <f t="shared" si="9"/>
        <v>291.38</v>
      </c>
      <c r="V73" s="4">
        <v>6.8</v>
      </c>
      <c r="W73" s="4">
        <v>4.8</v>
      </c>
      <c r="X73" s="1">
        <f t="shared" si="10"/>
        <v>302.98</v>
      </c>
      <c r="Y73" s="1">
        <v>110</v>
      </c>
      <c r="Z73" s="1">
        <f t="shared" si="11"/>
        <v>587.02</v>
      </c>
    </row>
    <row r="74" s="1" customFormat="1" ht="12" spans="1:26">
      <c r="A74" s="4">
        <v>73</v>
      </c>
      <c r="B74" s="1" t="s">
        <v>938</v>
      </c>
      <c r="C74" s="1" t="s">
        <v>34</v>
      </c>
      <c r="D74" s="1" t="s">
        <v>1041</v>
      </c>
      <c r="E74" s="1" t="s">
        <v>1084</v>
      </c>
      <c r="F74" s="1" t="s">
        <v>1085</v>
      </c>
      <c r="G74" s="1" t="s">
        <v>38</v>
      </c>
      <c r="H74" s="1" t="s">
        <v>39</v>
      </c>
      <c r="I74" s="4">
        <v>27.8</v>
      </c>
      <c r="J74" s="4">
        <v>29</v>
      </c>
      <c r="K74" s="4">
        <v>30</v>
      </c>
      <c r="L74" s="4">
        <v>28</v>
      </c>
      <c r="M74" s="4">
        <v>35</v>
      </c>
      <c r="N74" s="4">
        <v>43</v>
      </c>
      <c r="O74" s="4">
        <v>32</v>
      </c>
      <c r="P74" s="4">
        <v>38</v>
      </c>
      <c r="Q74" s="4">
        <v>32</v>
      </c>
      <c r="R74" s="4">
        <v>16</v>
      </c>
      <c r="S74" s="4">
        <v>32</v>
      </c>
      <c r="T74" s="1">
        <f t="shared" si="8"/>
        <v>342.8</v>
      </c>
      <c r="U74" s="1">
        <f t="shared" si="9"/>
        <v>291.38</v>
      </c>
      <c r="V74" s="4">
        <v>6.8</v>
      </c>
      <c r="W74" s="4">
        <v>4.8</v>
      </c>
      <c r="X74" s="1">
        <f t="shared" si="10"/>
        <v>302.98</v>
      </c>
      <c r="Y74" s="1">
        <v>110</v>
      </c>
      <c r="Z74" s="1">
        <f t="shared" si="11"/>
        <v>587.02</v>
      </c>
    </row>
    <row r="75" s="1" customFormat="1" ht="12" spans="1:26">
      <c r="A75" s="4">
        <v>74</v>
      </c>
      <c r="B75" s="1" t="s">
        <v>938</v>
      </c>
      <c r="C75" s="1" t="s">
        <v>34</v>
      </c>
      <c r="D75" s="1" t="s">
        <v>1041</v>
      </c>
      <c r="E75" s="1" t="s">
        <v>1086</v>
      </c>
      <c r="F75" s="1" t="s">
        <v>1087</v>
      </c>
      <c r="G75" s="1" t="s">
        <v>38</v>
      </c>
      <c r="H75" s="1" t="s">
        <v>39</v>
      </c>
      <c r="I75" s="4">
        <v>27.8</v>
      </c>
      <c r="J75" s="4">
        <v>29</v>
      </c>
      <c r="K75" s="4">
        <v>30</v>
      </c>
      <c r="L75" s="4">
        <v>28</v>
      </c>
      <c r="M75" s="4">
        <v>35</v>
      </c>
      <c r="N75" s="4">
        <v>43</v>
      </c>
      <c r="O75" s="4">
        <v>32</v>
      </c>
      <c r="P75" s="4">
        <v>38</v>
      </c>
      <c r="Q75" s="4">
        <v>32</v>
      </c>
      <c r="R75" s="4">
        <v>16</v>
      </c>
      <c r="S75" s="4">
        <v>32</v>
      </c>
      <c r="T75" s="1">
        <f t="shared" si="8"/>
        <v>342.8</v>
      </c>
      <c r="U75" s="1">
        <f t="shared" si="9"/>
        <v>291.38</v>
      </c>
      <c r="V75" s="4">
        <v>6.8</v>
      </c>
      <c r="W75" s="4">
        <v>4.8</v>
      </c>
      <c r="X75" s="1">
        <f t="shared" si="10"/>
        <v>302.98</v>
      </c>
      <c r="Y75" s="1">
        <v>110</v>
      </c>
      <c r="Z75" s="1">
        <f t="shared" si="11"/>
        <v>587.02</v>
      </c>
    </row>
    <row r="76" s="1" customFormat="1" ht="12" spans="1:26">
      <c r="A76" s="4">
        <v>75</v>
      </c>
      <c r="B76" s="1" t="s">
        <v>938</v>
      </c>
      <c r="C76" s="1" t="s">
        <v>34</v>
      </c>
      <c r="D76" s="1" t="s">
        <v>1041</v>
      </c>
      <c r="E76" s="1" t="s">
        <v>1088</v>
      </c>
      <c r="F76" s="1" t="s">
        <v>1089</v>
      </c>
      <c r="G76" s="1" t="s">
        <v>38</v>
      </c>
      <c r="H76" s="1" t="s">
        <v>39</v>
      </c>
      <c r="I76" s="4">
        <v>27.8</v>
      </c>
      <c r="J76" s="4">
        <v>29</v>
      </c>
      <c r="K76" s="4">
        <v>30</v>
      </c>
      <c r="L76" s="4">
        <v>28</v>
      </c>
      <c r="M76" s="4">
        <v>35</v>
      </c>
      <c r="N76" s="4">
        <v>43</v>
      </c>
      <c r="O76" s="4">
        <v>32</v>
      </c>
      <c r="P76" s="4">
        <v>38</v>
      </c>
      <c r="Q76" s="4">
        <v>32</v>
      </c>
      <c r="R76" s="4">
        <v>16</v>
      </c>
      <c r="S76" s="4">
        <v>32</v>
      </c>
      <c r="T76" s="1">
        <f t="shared" si="8"/>
        <v>342.8</v>
      </c>
      <c r="U76" s="1">
        <f t="shared" si="9"/>
        <v>291.38</v>
      </c>
      <c r="V76" s="4">
        <v>6.8</v>
      </c>
      <c r="W76" s="4">
        <v>4.8</v>
      </c>
      <c r="X76" s="1">
        <f t="shared" si="10"/>
        <v>302.98</v>
      </c>
      <c r="Y76" s="1">
        <v>110</v>
      </c>
      <c r="Z76" s="1">
        <f t="shared" si="11"/>
        <v>587.02</v>
      </c>
    </row>
    <row r="77" s="1" customFormat="1" ht="12" spans="1:26">
      <c r="A77" s="4">
        <v>76</v>
      </c>
      <c r="B77" s="1" t="s">
        <v>938</v>
      </c>
      <c r="C77" s="1" t="s">
        <v>34</v>
      </c>
      <c r="D77" s="1" t="s">
        <v>1041</v>
      </c>
      <c r="E77" s="1" t="s">
        <v>1090</v>
      </c>
      <c r="F77" s="1" t="s">
        <v>1091</v>
      </c>
      <c r="G77" s="1" t="s">
        <v>38</v>
      </c>
      <c r="H77" s="1" t="s">
        <v>39</v>
      </c>
      <c r="I77" s="4">
        <v>27.8</v>
      </c>
      <c r="J77" s="4">
        <v>29</v>
      </c>
      <c r="K77" s="4">
        <v>30</v>
      </c>
      <c r="L77" s="4">
        <v>28</v>
      </c>
      <c r="M77" s="4">
        <v>35</v>
      </c>
      <c r="N77" s="4">
        <v>43</v>
      </c>
      <c r="O77" s="4">
        <v>32</v>
      </c>
      <c r="P77" s="4">
        <v>38</v>
      </c>
      <c r="Q77" s="4">
        <v>32</v>
      </c>
      <c r="R77" s="4">
        <v>16</v>
      </c>
      <c r="S77" s="4">
        <v>32</v>
      </c>
      <c r="T77" s="1">
        <f t="shared" si="8"/>
        <v>342.8</v>
      </c>
      <c r="U77" s="1">
        <f t="shared" si="9"/>
        <v>291.38</v>
      </c>
      <c r="V77" s="4">
        <v>6.8</v>
      </c>
      <c r="W77" s="4">
        <v>4.8</v>
      </c>
      <c r="X77" s="1">
        <f t="shared" si="10"/>
        <v>302.98</v>
      </c>
      <c r="Y77" s="1">
        <v>110</v>
      </c>
      <c r="Z77" s="1">
        <f t="shared" si="11"/>
        <v>587.02</v>
      </c>
    </row>
    <row r="78" s="1" customFormat="1" ht="12" spans="1:26">
      <c r="A78" s="4">
        <v>77</v>
      </c>
      <c r="B78" s="1" t="s">
        <v>938</v>
      </c>
      <c r="C78" s="1" t="s">
        <v>34</v>
      </c>
      <c r="D78" s="1" t="s">
        <v>1041</v>
      </c>
      <c r="E78" s="1" t="s">
        <v>1092</v>
      </c>
      <c r="F78" s="1" t="s">
        <v>1093</v>
      </c>
      <c r="G78" s="1" t="s">
        <v>38</v>
      </c>
      <c r="H78" s="1" t="s">
        <v>39</v>
      </c>
      <c r="I78" s="4">
        <v>27.8</v>
      </c>
      <c r="J78" s="4">
        <v>29</v>
      </c>
      <c r="K78" s="4">
        <v>30</v>
      </c>
      <c r="L78" s="4">
        <v>28</v>
      </c>
      <c r="M78" s="4">
        <v>35</v>
      </c>
      <c r="N78" s="4">
        <v>43</v>
      </c>
      <c r="O78" s="4">
        <v>32</v>
      </c>
      <c r="P78" s="4">
        <v>38</v>
      </c>
      <c r="Q78" s="4">
        <v>32</v>
      </c>
      <c r="R78" s="4">
        <v>16</v>
      </c>
      <c r="S78" s="4">
        <v>32</v>
      </c>
      <c r="T78" s="1">
        <f t="shared" si="8"/>
        <v>342.8</v>
      </c>
      <c r="U78" s="1">
        <f t="shared" si="9"/>
        <v>291.38</v>
      </c>
      <c r="V78" s="4">
        <v>6.8</v>
      </c>
      <c r="W78" s="4">
        <v>4.8</v>
      </c>
      <c r="X78" s="1">
        <f t="shared" si="10"/>
        <v>302.98</v>
      </c>
      <c r="Y78" s="1">
        <v>110</v>
      </c>
      <c r="Z78" s="1">
        <f t="shared" si="11"/>
        <v>587.02</v>
      </c>
    </row>
    <row r="79" s="1" customFormat="1" ht="12" spans="1:26">
      <c r="A79" s="4">
        <v>78</v>
      </c>
      <c r="B79" s="1" t="s">
        <v>938</v>
      </c>
      <c r="C79" s="1" t="s">
        <v>34</v>
      </c>
      <c r="D79" s="1" t="s">
        <v>1041</v>
      </c>
      <c r="E79" s="1" t="s">
        <v>1094</v>
      </c>
      <c r="F79" s="1" t="s">
        <v>1095</v>
      </c>
      <c r="G79" s="1" t="s">
        <v>38</v>
      </c>
      <c r="H79" s="1" t="s">
        <v>39</v>
      </c>
      <c r="I79" s="4">
        <v>27.8</v>
      </c>
      <c r="J79" s="4">
        <v>29</v>
      </c>
      <c r="K79" s="4">
        <v>30</v>
      </c>
      <c r="L79" s="4">
        <v>28</v>
      </c>
      <c r="M79" s="4">
        <v>35</v>
      </c>
      <c r="N79" s="4">
        <v>43</v>
      </c>
      <c r="O79" s="4">
        <v>32</v>
      </c>
      <c r="P79" s="4">
        <v>38</v>
      </c>
      <c r="Q79" s="4">
        <v>32</v>
      </c>
      <c r="R79" s="4">
        <v>16</v>
      </c>
      <c r="S79" s="4">
        <v>32</v>
      </c>
      <c r="T79" s="1">
        <f t="shared" si="8"/>
        <v>342.8</v>
      </c>
      <c r="U79" s="1">
        <f t="shared" si="9"/>
        <v>291.38</v>
      </c>
      <c r="V79" s="4">
        <v>6.8</v>
      </c>
      <c r="W79" s="4">
        <v>4.8</v>
      </c>
      <c r="X79" s="1">
        <f t="shared" si="10"/>
        <v>302.98</v>
      </c>
      <c r="Y79" s="1">
        <v>110</v>
      </c>
      <c r="Z79" s="1">
        <f t="shared" si="11"/>
        <v>587.02</v>
      </c>
    </row>
    <row r="80" s="1" customFormat="1" ht="12" spans="1:26">
      <c r="A80" s="4">
        <v>79</v>
      </c>
      <c r="B80" s="1" t="s">
        <v>938</v>
      </c>
      <c r="C80" s="1" t="s">
        <v>34</v>
      </c>
      <c r="D80" s="1" t="s">
        <v>1041</v>
      </c>
      <c r="E80" s="1" t="s">
        <v>1096</v>
      </c>
      <c r="F80" s="1" t="s">
        <v>1097</v>
      </c>
      <c r="G80" s="1" t="s">
        <v>38</v>
      </c>
      <c r="H80" s="1" t="s">
        <v>39</v>
      </c>
      <c r="I80" s="4">
        <v>27.8</v>
      </c>
      <c r="J80" s="4">
        <v>29</v>
      </c>
      <c r="K80" s="4">
        <v>30</v>
      </c>
      <c r="L80" s="4">
        <v>28</v>
      </c>
      <c r="M80" s="4">
        <v>35</v>
      </c>
      <c r="N80" s="4">
        <v>43</v>
      </c>
      <c r="O80" s="4">
        <v>32</v>
      </c>
      <c r="P80" s="4">
        <v>38</v>
      </c>
      <c r="Q80" s="4">
        <v>32</v>
      </c>
      <c r="R80" s="4">
        <v>16</v>
      </c>
      <c r="S80" s="4">
        <v>32</v>
      </c>
      <c r="T80" s="1">
        <f t="shared" si="8"/>
        <v>342.8</v>
      </c>
      <c r="U80" s="1">
        <f t="shared" si="9"/>
        <v>291.38</v>
      </c>
      <c r="V80" s="4">
        <v>6.8</v>
      </c>
      <c r="W80" s="4">
        <v>4.8</v>
      </c>
      <c r="X80" s="1">
        <f t="shared" si="10"/>
        <v>302.98</v>
      </c>
      <c r="Y80" s="1">
        <v>110</v>
      </c>
      <c r="Z80" s="1">
        <f t="shared" si="11"/>
        <v>587.02</v>
      </c>
    </row>
    <row r="81" s="1" customFormat="1" ht="12" spans="1:26">
      <c r="A81" s="4">
        <v>80</v>
      </c>
      <c r="B81" s="1" t="s">
        <v>938</v>
      </c>
      <c r="C81" s="1" t="s">
        <v>34</v>
      </c>
      <c r="D81" s="1" t="s">
        <v>1041</v>
      </c>
      <c r="E81" s="1" t="s">
        <v>1098</v>
      </c>
      <c r="F81" s="1" t="s">
        <v>1099</v>
      </c>
      <c r="G81" s="1" t="s">
        <v>38</v>
      </c>
      <c r="H81" s="1" t="s">
        <v>39</v>
      </c>
      <c r="I81" s="4">
        <v>27.8</v>
      </c>
      <c r="J81" s="4">
        <v>29</v>
      </c>
      <c r="K81" s="4">
        <v>30</v>
      </c>
      <c r="L81" s="4">
        <v>28</v>
      </c>
      <c r="M81" s="4">
        <v>35</v>
      </c>
      <c r="N81" s="4">
        <v>43</v>
      </c>
      <c r="O81" s="4">
        <v>32</v>
      </c>
      <c r="P81" s="4">
        <v>38</v>
      </c>
      <c r="Q81" s="4">
        <v>32</v>
      </c>
      <c r="R81" s="4">
        <v>16</v>
      </c>
      <c r="S81" s="4">
        <v>32</v>
      </c>
      <c r="T81" s="1">
        <f t="shared" si="8"/>
        <v>342.8</v>
      </c>
      <c r="U81" s="1">
        <f t="shared" si="9"/>
        <v>291.38</v>
      </c>
      <c r="V81" s="4">
        <v>6.8</v>
      </c>
      <c r="W81" s="4">
        <v>4.8</v>
      </c>
      <c r="X81" s="1">
        <f t="shared" si="10"/>
        <v>302.98</v>
      </c>
      <c r="Y81" s="1">
        <v>110</v>
      </c>
      <c r="Z81" s="1">
        <f t="shared" si="11"/>
        <v>587.02</v>
      </c>
    </row>
    <row r="82" s="1" customFormat="1" ht="12" spans="1:26">
      <c r="A82" s="4">
        <v>81</v>
      </c>
      <c r="B82" s="1" t="s">
        <v>938</v>
      </c>
      <c r="C82" s="1" t="s">
        <v>34</v>
      </c>
      <c r="D82" s="1" t="s">
        <v>1041</v>
      </c>
      <c r="E82" s="1" t="s">
        <v>1100</v>
      </c>
      <c r="F82" s="1" t="s">
        <v>1101</v>
      </c>
      <c r="G82" s="1" t="s">
        <v>38</v>
      </c>
      <c r="H82" s="1" t="s">
        <v>39</v>
      </c>
      <c r="I82" s="4">
        <v>27.8</v>
      </c>
      <c r="J82" s="4">
        <v>29</v>
      </c>
      <c r="K82" s="4">
        <v>30</v>
      </c>
      <c r="L82" s="4">
        <v>28</v>
      </c>
      <c r="M82" s="4">
        <v>35</v>
      </c>
      <c r="N82" s="4">
        <v>43</v>
      </c>
      <c r="O82" s="4">
        <v>32</v>
      </c>
      <c r="P82" s="4">
        <v>38</v>
      </c>
      <c r="Q82" s="4">
        <v>32</v>
      </c>
      <c r="R82" s="4">
        <v>16</v>
      </c>
      <c r="S82" s="4">
        <v>32</v>
      </c>
      <c r="T82" s="1">
        <f t="shared" si="8"/>
        <v>342.8</v>
      </c>
      <c r="U82" s="1">
        <f t="shared" si="9"/>
        <v>291.38</v>
      </c>
      <c r="V82" s="4">
        <v>6.8</v>
      </c>
      <c r="W82" s="4">
        <v>4.8</v>
      </c>
      <c r="X82" s="1">
        <f t="shared" si="10"/>
        <v>302.98</v>
      </c>
      <c r="Y82" s="1">
        <v>110</v>
      </c>
      <c r="Z82" s="1">
        <f t="shared" si="11"/>
        <v>587.02</v>
      </c>
    </row>
    <row r="83" s="1" customFormat="1" ht="12" spans="1:26">
      <c r="A83" s="4">
        <v>82</v>
      </c>
      <c r="B83" s="1" t="s">
        <v>938</v>
      </c>
      <c r="C83" s="1" t="s">
        <v>34</v>
      </c>
      <c r="D83" s="1" t="s">
        <v>1041</v>
      </c>
      <c r="E83" s="1" t="s">
        <v>1102</v>
      </c>
      <c r="F83" s="1" t="s">
        <v>1103</v>
      </c>
      <c r="G83" s="1" t="s">
        <v>38</v>
      </c>
      <c r="H83" s="1" t="s">
        <v>39</v>
      </c>
      <c r="I83" s="4">
        <v>27.8</v>
      </c>
      <c r="J83" s="4">
        <v>29</v>
      </c>
      <c r="K83" s="4">
        <v>30</v>
      </c>
      <c r="L83" s="4">
        <v>28</v>
      </c>
      <c r="M83" s="4">
        <v>35</v>
      </c>
      <c r="N83" s="4">
        <v>43</v>
      </c>
      <c r="O83" s="4">
        <v>32</v>
      </c>
      <c r="P83" s="4">
        <v>38</v>
      </c>
      <c r="Q83" s="4">
        <v>32</v>
      </c>
      <c r="R83" s="4">
        <v>16</v>
      </c>
      <c r="S83" s="4">
        <v>32</v>
      </c>
      <c r="T83" s="1">
        <f t="shared" si="8"/>
        <v>342.8</v>
      </c>
      <c r="U83" s="1">
        <f t="shared" si="9"/>
        <v>291.38</v>
      </c>
      <c r="V83" s="4">
        <v>6.8</v>
      </c>
      <c r="W83" s="4">
        <v>4.8</v>
      </c>
      <c r="X83" s="1">
        <f t="shared" si="10"/>
        <v>302.98</v>
      </c>
      <c r="Y83" s="1">
        <v>110</v>
      </c>
      <c r="Z83" s="1">
        <f t="shared" si="11"/>
        <v>587.02</v>
      </c>
    </row>
    <row r="84" s="1" customFormat="1" ht="12" spans="1:26">
      <c r="A84" s="4">
        <v>83</v>
      </c>
      <c r="B84" s="1" t="s">
        <v>938</v>
      </c>
      <c r="C84" s="1" t="s">
        <v>34</v>
      </c>
      <c r="D84" s="1" t="s">
        <v>1041</v>
      </c>
      <c r="E84" s="1" t="s">
        <v>1104</v>
      </c>
      <c r="F84" s="1" t="s">
        <v>1105</v>
      </c>
      <c r="G84" s="1" t="s">
        <v>38</v>
      </c>
      <c r="H84" s="1" t="s">
        <v>39</v>
      </c>
      <c r="I84" s="4">
        <v>27.8</v>
      </c>
      <c r="J84" s="4">
        <v>29</v>
      </c>
      <c r="K84" s="4">
        <v>30</v>
      </c>
      <c r="L84" s="4">
        <v>28</v>
      </c>
      <c r="M84" s="4">
        <v>35</v>
      </c>
      <c r="N84" s="4">
        <v>43</v>
      </c>
      <c r="O84" s="4">
        <v>32</v>
      </c>
      <c r="P84" s="4">
        <v>38</v>
      </c>
      <c r="Q84" s="4">
        <v>32</v>
      </c>
      <c r="R84" s="4">
        <v>16</v>
      </c>
      <c r="S84" s="4">
        <v>32</v>
      </c>
      <c r="T84" s="1">
        <f t="shared" si="8"/>
        <v>342.8</v>
      </c>
      <c r="U84" s="1">
        <f t="shared" si="9"/>
        <v>291.38</v>
      </c>
      <c r="V84" s="4">
        <v>6.8</v>
      </c>
      <c r="W84" s="4">
        <v>4.8</v>
      </c>
      <c r="X84" s="1">
        <f t="shared" si="10"/>
        <v>302.98</v>
      </c>
      <c r="Y84" s="1">
        <v>110</v>
      </c>
      <c r="Z84" s="1">
        <f t="shared" si="11"/>
        <v>587.02</v>
      </c>
    </row>
    <row r="85" s="1" customFormat="1" ht="12" spans="1:26">
      <c r="A85" s="4">
        <v>84</v>
      </c>
      <c r="B85" s="1" t="s">
        <v>938</v>
      </c>
      <c r="C85" s="1" t="s">
        <v>34</v>
      </c>
      <c r="D85" s="1" t="s">
        <v>1041</v>
      </c>
      <c r="E85" s="1" t="s">
        <v>1106</v>
      </c>
      <c r="F85" s="1" t="s">
        <v>1107</v>
      </c>
      <c r="G85" s="1" t="s">
        <v>38</v>
      </c>
      <c r="H85" s="1" t="s">
        <v>39</v>
      </c>
      <c r="I85" s="4">
        <v>27.8</v>
      </c>
      <c r="J85" s="4">
        <v>29</v>
      </c>
      <c r="K85" s="4">
        <v>30</v>
      </c>
      <c r="L85" s="4">
        <v>28</v>
      </c>
      <c r="M85" s="4">
        <v>35</v>
      </c>
      <c r="N85" s="4">
        <v>43</v>
      </c>
      <c r="O85" s="4">
        <v>32</v>
      </c>
      <c r="P85" s="4">
        <v>38</v>
      </c>
      <c r="Q85" s="4">
        <v>32</v>
      </c>
      <c r="R85" s="4">
        <v>16</v>
      </c>
      <c r="S85" s="4">
        <v>32</v>
      </c>
      <c r="T85" s="1">
        <f t="shared" si="8"/>
        <v>342.8</v>
      </c>
      <c r="U85" s="1">
        <f t="shared" si="9"/>
        <v>291.38</v>
      </c>
      <c r="V85" s="4">
        <v>6.8</v>
      </c>
      <c r="W85" s="4">
        <v>4.8</v>
      </c>
      <c r="X85" s="1">
        <f t="shared" si="10"/>
        <v>302.98</v>
      </c>
      <c r="Y85" s="1">
        <v>110</v>
      </c>
      <c r="Z85" s="1">
        <f t="shared" si="11"/>
        <v>587.02</v>
      </c>
    </row>
    <row r="86" s="1" customFormat="1" ht="12" spans="1:26">
      <c r="A86" s="4">
        <v>85</v>
      </c>
      <c r="B86" s="1" t="s">
        <v>938</v>
      </c>
      <c r="C86" s="1" t="s">
        <v>34</v>
      </c>
      <c r="D86" s="1" t="s">
        <v>1041</v>
      </c>
      <c r="E86" s="1" t="s">
        <v>1108</v>
      </c>
      <c r="F86" s="1" t="s">
        <v>1109</v>
      </c>
      <c r="G86" s="1" t="s">
        <v>38</v>
      </c>
      <c r="H86" s="1" t="s">
        <v>39</v>
      </c>
      <c r="I86" s="4">
        <v>27.8</v>
      </c>
      <c r="J86" s="4">
        <v>29</v>
      </c>
      <c r="K86" s="4">
        <v>30</v>
      </c>
      <c r="L86" s="4">
        <v>28</v>
      </c>
      <c r="M86" s="4">
        <v>35</v>
      </c>
      <c r="N86" s="4">
        <v>43</v>
      </c>
      <c r="O86" s="4">
        <v>32</v>
      </c>
      <c r="P86" s="4">
        <v>38</v>
      </c>
      <c r="Q86" s="4">
        <v>32</v>
      </c>
      <c r="R86" s="4">
        <v>16</v>
      </c>
      <c r="S86" s="4">
        <v>32</v>
      </c>
      <c r="T86" s="1">
        <f t="shared" si="8"/>
        <v>342.8</v>
      </c>
      <c r="U86" s="1">
        <f t="shared" si="9"/>
        <v>291.38</v>
      </c>
      <c r="V86" s="4">
        <v>6.8</v>
      </c>
      <c r="W86" s="4">
        <v>4.8</v>
      </c>
      <c r="X86" s="1">
        <f t="shared" si="10"/>
        <v>302.98</v>
      </c>
      <c r="Y86" s="1">
        <v>110</v>
      </c>
      <c r="Z86" s="1">
        <f t="shared" si="11"/>
        <v>587.02</v>
      </c>
    </row>
    <row r="87" s="1" customFormat="1" ht="12" spans="1:26">
      <c r="A87" s="4">
        <v>86</v>
      </c>
      <c r="B87" s="1" t="s">
        <v>938</v>
      </c>
      <c r="C87" s="1" t="s">
        <v>34</v>
      </c>
      <c r="D87" s="1" t="s">
        <v>1041</v>
      </c>
      <c r="E87" s="1" t="s">
        <v>1110</v>
      </c>
      <c r="F87" s="1" t="s">
        <v>1111</v>
      </c>
      <c r="G87" s="1" t="s">
        <v>38</v>
      </c>
      <c r="H87" s="1" t="s">
        <v>39</v>
      </c>
      <c r="I87" s="4">
        <v>27.8</v>
      </c>
      <c r="J87" s="4">
        <v>29</v>
      </c>
      <c r="K87" s="4">
        <v>30</v>
      </c>
      <c r="L87" s="4">
        <v>28</v>
      </c>
      <c r="M87" s="4">
        <v>35</v>
      </c>
      <c r="N87" s="4">
        <v>43</v>
      </c>
      <c r="O87" s="4">
        <v>32</v>
      </c>
      <c r="P87" s="4">
        <v>38</v>
      </c>
      <c r="Q87" s="4">
        <v>32</v>
      </c>
      <c r="R87" s="4">
        <v>16</v>
      </c>
      <c r="S87" s="4">
        <v>32</v>
      </c>
      <c r="T87" s="1">
        <f t="shared" si="8"/>
        <v>342.8</v>
      </c>
      <c r="U87" s="1">
        <f t="shared" si="9"/>
        <v>291.38</v>
      </c>
      <c r="V87" s="4">
        <v>6.8</v>
      </c>
      <c r="W87" s="4">
        <v>4.8</v>
      </c>
      <c r="X87" s="1">
        <f t="shared" si="10"/>
        <v>302.98</v>
      </c>
      <c r="Y87" s="1">
        <v>110</v>
      </c>
      <c r="Z87" s="1">
        <f t="shared" si="11"/>
        <v>587.02</v>
      </c>
    </row>
    <row r="88" s="1" customFormat="1" ht="12" spans="1:26">
      <c r="A88" s="4">
        <v>87</v>
      </c>
      <c r="B88" s="1" t="s">
        <v>938</v>
      </c>
      <c r="C88" s="1" t="s">
        <v>34</v>
      </c>
      <c r="D88" s="1" t="s">
        <v>1041</v>
      </c>
      <c r="E88" s="1" t="s">
        <v>1112</v>
      </c>
      <c r="F88" s="1" t="s">
        <v>1113</v>
      </c>
      <c r="G88" s="1" t="s">
        <v>38</v>
      </c>
      <c r="H88" s="1" t="s">
        <v>39</v>
      </c>
      <c r="I88" s="4">
        <v>27.8</v>
      </c>
      <c r="J88" s="4">
        <v>29</v>
      </c>
      <c r="K88" s="4">
        <v>30</v>
      </c>
      <c r="L88" s="4">
        <v>28</v>
      </c>
      <c r="M88" s="4">
        <v>35</v>
      </c>
      <c r="N88" s="4">
        <v>43</v>
      </c>
      <c r="O88" s="4">
        <v>32</v>
      </c>
      <c r="P88" s="4">
        <v>38</v>
      </c>
      <c r="Q88" s="4">
        <v>32</v>
      </c>
      <c r="R88" s="4">
        <v>16</v>
      </c>
      <c r="S88" s="4">
        <v>32</v>
      </c>
      <c r="T88" s="1">
        <f t="shared" si="8"/>
        <v>342.8</v>
      </c>
      <c r="U88" s="1">
        <f t="shared" si="9"/>
        <v>291.38</v>
      </c>
      <c r="V88" s="4">
        <v>6.8</v>
      </c>
      <c r="W88" s="4">
        <v>4.8</v>
      </c>
      <c r="X88" s="1">
        <f t="shared" si="10"/>
        <v>302.98</v>
      </c>
      <c r="Y88" s="1">
        <v>110</v>
      </c>
      <c r="Z88" s="1">
        <f t="shared" si="11"/>
        <v>587.02</v>
      </c>
    </row>
    <row r="89" s="1" customFormat="1" ht="12" spans="1:26">
      <c r="A89" s="4">
        <v>88</v>
      </c>
      <c r="B89" s="1" t="s">
        <v>938</v>
      </c>
      <c r="C89" s="1" t="s">
        <v>34</v>
      </c>
      <c r="D89" s="1" t="s">
        <v>1041</v>
      </c>
      <c r="E89" s="1" t="s">
        <v>1114</v>
      </c>
      <c r="F89" s="1" t="s">
        <v>1115</v>
      </c>
      <c r="G89" s="1" t="s">
        <v>38</v>
      </c>
      <c r="H89" s="1" t="s">
        <v>39</v>
      </c>
      <c r="I89" s="4">
        <v>27.8</v>
      </c>
      <c r="J89" s="4">
        <v>29</v>
      </c>
      <c r="K89" s="4">
        <v>30</v>
      </c>
      <c r="L89" s="4">
        <v>28</v>
      </c>
      <c r="M89" s="4">
        <v>35</v>
      </c>
      <c r="N89" s="4">
        <v>43</v>
      </c>
      <c r="O89" s="4">
        <v>32</v>
      </c>
      <c r="P89" s="4">
        <v>38</v>
      </c>
      <c r="Q89" s="4">
        <v>32</v>
      </c>
      <c r="R89" s="4">
        <v>16</v>
      </c>
      <c r="S89" s="4">
        <v>32</v>
      </c>
      <c r="T89" s="1">
        <f t="shared" si="8"/>
        <v>342.8</v>
      </c>
      <c r="U89" s="1">
        <f t="shared" si="9"/>
        <v>291.38</v>
      </c>
      <c r="V89" s="4">
        <v>6.8</v>
      </c>
      <c r="W89" s="4">
        <v>4.8</v>
      </c>
      <c r="X89" s="1">
        <f t="shared" si="10"/>
        <v>302.98</v>
      </c>
      <c r="Y89" s="1">
        <v>110</v>
      </c>
      <c r="Z89" s="1">
        <f t="shared" si="11"/>
        <v>587.02</v>
      </c>
    </row>
    <row r="90" s="1" customFormat="1" ht="12" spans="1:26">
      <c r="A90" s="4">
        <v>89</v>
      </c>
      <c r="B90" s="1" t="s">
        <v>938</v>
      </c>
      <c r="C90" s="1" t="s">
        <v>34</v>
      </c>
      <c r="D90" s="1" t="s">
        <v>1041</v>
      </c>
      <c r="E90" s="1" t="s">
        <v>1116</v>
      </c>
      <c r="F90" s="1" t="s">
        <v>1117</v>
      </c>
      <c r="G90" s="1" t="s">
        <v>38</v>
      </c>
      <c r="H90" s="1" t="s">
        <v>39</v>
      </c>
      <c r="I90" s="4">
        <v>27.8</v>
      </c>
      <c r="J90" s="4">
        <v>29</v>
      </c>
      <c r="K90" s="4">
        <v>30</v>
      </c>
      <c r="L90" s="4">
        <v>28</v>
      </c>
      <c r="M90" s="4">
        <v>35</v>
      </c>
      <c r="N90" s="4">
        <v>43</v>
      </c>
      <c r="O90" s="4">
        <v>32</v>
      </c>
      <c r="P90" s="4">
        <v>38</v>
      </c>
      <c r="Q90" s="4">
        <v>32</v>
      </c>
      <c r="R90" s="4">
        <v>16</v>
      </c>
      <c r="S90" s="4">
        <v>32</v>
      </c>
      <c r="T90" s="1">
        <f t="shared" si="8"/>
        <v>342.8</v>
      </c>
      <c r="U90" s="1">
        <f t="shared" si="9"/>
        <v>291.38</v>
      </c>
      <c r="V90" s="4">
        <v>6.8</v>
      </c>
      <c r="W90" s="4">
        <v>4.8</v>
      </c>
      <c r="X90" s="1">
        <f t="shared" si="10"/>
        <v>302.98</v>
      </c>
      <c r="Y90" s="1">
        <v>110</v>
      </c>
      <c r="Z90" s="1">
        <f t="shared" si="11"/>
        <v>587.02</v>
      </c>
    </row>
    <row r="91" s="1" customFormat="1" ht="12" spans="1:26">
      <c r="A91" s="4">
        <v>90</v>
      </c>
      <c r="B91" s="1" t="s">
        <v>938</v>
      </c>
      <c r="C91" s="1" t="s">
        <v>34</v>
      </c>
      <c r="D91" s="1" t="s">
        <v>1041</v>
      </c>
      <c r="E91" s="1" t="s">
        <v>1118</v>
      </c>
      <c r="F91" s="1" t="s">
        <v>1119</v>
      </c>
      <c r="G91" s="1" t="s">
        <v>38</v>
      </c>
      <c r="H91" s="1" t="s">
        <v>39</v>
      </c>
      <c r="I91" s="4">
        <v>27.8</v>
      </c>
      <c r="J91" s="4">
        <v>29</v>
      </c>
      <c r="K91" s="4">
        <v>30</v>
      </c>
      <c r="L91" s="4">
        <v>28</v>
      </c>
      <c r="M91" s="4">
        <v>35</v>
      </c>
      <c r="N91" s="4">
        <v>43</v>
      </c>
      <c r="O91" s="4">
        <v>32</v>
      </c>
      <c r="P91" s="4">
        <v>38</v>
      </c>
      <c r="Q91" s="4">
        <v>32</v>
      </c>
      <c r="R91" s="4">
        <v>16</v>
      </c>
      <c r="S91" s="4">
        <v>32</v>
      </c>
      <c r="T91" s="1">
        <f t="shared" si="8"/>
        <v>342.8</v>
      </c>
      <c r="U91" s="1">
        <f t="shared" si="9"/>
        <v>291.38</v>
      </c>
      <c r="V91" s="4">
        <v>6.8</v>
      </c>
      <c r="W91" s="4">
        <v>4.8</v>
      </c>
      <c r="X91" s="1">
        <f t="shared" si="10"/>
        <v>302.98</v>
      </c>
      <c r="Y91" s="1">
        <v>110</v>
      </c>
      <c r="Z91" s="1">
        <f t="shared" si="11"/>
        <v>587.02</v>
      </c>
    </row>
    <row r="92" s="1" customFormat="1" ht="12" spans="1:26">
      <c r="A92" s="4">
        <v>91</v>
      </c>
      <c r="B92" s="1" t="s">
        <v>938</v>
      </c>
      <c r="C92" s="1" t="s">
        <v>34</v>
      </c>
      <c r="D92" s="1" t="s">
        <v>1041</v>
      </c>
      <c r="E92" s="1" t="s">
        <v>1120</v>
      </c>
      <c r="F92" s="1" t="s">
        <v>1121</v>
      </c>
      <c r="G92" s="1" t="s">
        <v>38</v>
      </c>
      <c r="H92" s="1" t="s">
        <v>39</v>
      </c>
      <c r="I92" s="4">
        <v>27.8</v>
      </c>
      <c r="J92" s="4">
        <v>29</v>
      </c>
      <c r="K92" s="4">
        <v>30</v>
      </c>
      <c r="L92" s="4">
        <v>28</v>
      </c>
      <c r="M92" s="4">
        <v>35</v>
      </c>
      <c r="N92" s="4">
        <v>43</v>
      </c>
      <c r="O92" s="4">
        <v>32</v>
      </c>
      <c r="P92" s="4">
        <v>38</v>
      </c>
      <c r="Q92" s="4">
        <v>32</v>
      </c>
      <c r="R92" s="4">
        <v>16</v>
      </c>
      <c r="S92" s="4">
        <v>32</v>
      </c>
      <c r="T92" s="1">
        <f t="shared" si="8"/>
        <v>342.8</v>
      </c>
      <c r="U92" s="1">
        <f t="shared" si="9"/>
        <v>291.38</v>
      </c>
      <c r="V92" s="4">
        <v>6.8</v>
      </c>
      <c r="W92" s="4">
        <v>4.8</v>
      </c>
      <c r="X92" s="1">
        <f t="shared" si="10"/>
        <v>302.98</v>
      </c>
      <c r="Y92" s="1">
        <v>110</v>
      </c>
      <c r="Z92" s="1">
        <f t="shared" si="11"/>
        <v>587.02</v>
      </c>
    </row>
    <row r="93" s="1" customFormat="1" ht="12" spans="1:26">
      <c r="A93" s="4">
        <v>92</v>
      </c>
      <c r="B93" s="1" t="s">
        <v>938</v>
      </c>
      <c r="C93" s="1" t="s">
        <v>34</v>
      </c>
      <c r="D93" s="1" t="s">
        <v>1041</v>
      </c>
      <c r="E93" s="1" t="s">
        <v>1122</v>
      </c>
      <c r="F93" s="1" t="s">
        <v>1123</v>
      </c>
      <c r="G93" s="1" t="s">
        <v>38</v>
      </c>
      <c r="H93" s="1" t="s">
        <v>39</v>
      </c>
      <c r="I93" s="4">
        <v>27.8</v>
      </c>
      <c r="J93" s="4">
        <v>29</v>
      </c>
      <c r="K93" s="4">
        <v>30</v>
      </c>
      <c r="L93" s="4">
        <v>28</v>
      </c>
      <c r="M93" s="4">
        <v>35</v>
      </c>
      <c r="N93" s="4">
        <v>43</v>
      </c>
      <c r="O93" s="4">
        <v>32</v>
      </c>
      <c r="P93" s="4">
        <v>38</v>
      </c>
      <c r="Q93" s="4">
        <v>32</v>
      </c>
      <c r="R93" s="4">
        <v>16</v>
      </c>
      <c r="S93" s="4">
        <v>32</v>
      </c>
      <c r="T93" s="1">
        <f t="shared" si="8"/>
        <v>342.8</v>
      </c>
      <c r="U93" s="1">
        <f t="shared" si="9"/>
        <v>291.38</v>
      </c>
      <c r="V93" s="4">
        <v>6.8</v>
      </c>
      <c r="W93" s="4">
        <v>4.8</v>
      </c>
      <c r="X93" s="1">
        <f t="shared" si="10"/>
        <v>302.98</v>
      </c>
      <c r="Y93" s="1">
        <v>110</v>
      </c>
      <c r="Z93" s="1">
        <f t="shared" si="11"/>
        <v>587.02</v>
      </c>
    </row>
    <row r="94" s="1" customFormat="1" ht="12" spans="1:26">
      <c r="A94" s="4">
        <v>93</v>
      </c>
      <c r="B94" s="1" t="s">
        <v>938</v>
      </c>
      <c r="C94" s="1" t="s">
        <v>34</v>
      </c>
      <c r="D94" s="1" t="s">
        <v>1041</v>
      </c>
      <c r="E94" s="1" t="s">
        <v>1124</v>
      </c>
      <c r="F94" s="1" t="s">
        <v>1125</v>
      </c>
      <c r="G94" s="1" t="s">
        <v>38</v>
      </c>
      <c r="H94" s="1" t="s">
        <v>39</v>
      </c>
      <c r="I94" s="4">
        <v>27.8</v>
      </c>
      <c r="J94" s="4">
        <v>29</v>
      </c>
      <c r="K94" s="4">
        <v>30</v>
      </c>
      <c r="L94" s="4">
        <v>28</v>
      </c>
      <c r="M94" s="4">
        <v>35</v>
      </c>
      <c r="N94" s="4">
        <v>43</v>
      </c>
      <c r="O94" s="4">
        <v>32</v>
      </c>
      <c r="P94" s="4">
        <v>38</v>
      </c>
      <c r="Q94" s="4">
        <v>32</v>
      </c>
      <c r="R94" s="4">
        <v>16</v>
      </c>
      <c r="S94" s="4">
        <v>32</v>
      </c>
      <c r="T94" s="1">
        <f t="shared" si="8"/>
        <v>342.8</v>
      </c>
      <c r="U94" s="1">
        <f t="shared" si="9"/>
        <v>291.38</v>
      </c>
      <c r="V94" s="4">
        <v>6.8</v>
      </c>
      <c r="W94" s="4">
        <v>4.8</v>
      </c>
      <c r="X94" s="1">
        <f t="shared" si="10"/>
        <v>302.98</v>
      </c>
      <c r="Y94" s="1">
        <v>110</v>
      </c>
      <c r="Z94" s="1">
        <f t="shared" si="11"/>
        <v>587.02</v>
      </c>
    </row>
    <row r="95" s="1" customFormat="1" ht="12" spans="1:26">
      <c r="A95" s="4">
        <v>94</v>
      </c>
      <c r="B95" s="1" t="s">
        <v>938</v>
      </c>
      <c r="C95" s="1" t="s">
        <v>34</v>
      </c>
      <c r="D95" s="1" t="s">
        <v>1041</v>
      </c>
      <c r="E95" s="1" t="s">
        <v>1126</v>
      </c>
      <c r="F95" s="1" t="s">
        <v>1127</v>
      </c>
      <c r="G95" s="1" t="s">
        <v>38</v>
      </c>
      <c r="H95" s="1" t="s">
        <v>39</v>
      </c>
      <c r="I95" s="4">
        <v>27.8</v>
      </c>
      <c r="J95" s="4">
        <v>29</v>
      </c>
      <c r="K95" s="4">
        <v>30</v>
      </c>
      <c r="L95" s="4">
        <v>28</v>
      </c>
      <c r="M95" s="4">
        <v>35</v>
      </c>
      <c r="N95" s="4">
        <v>43</v>
      </c>
      <c r="O95" s="4">
        <v>32</v>
      </c>
      <c r="P95" s="4">
        <v>38</v>
      </c>
      <c r="Q95" s="4">
        <v>32</v>
      </c>
      <c r="R95" s="4">
        <v>16</v>
      </c>
      <c r="S95" s="4">
        <v>32</v>
      </c>
      <c r="T95" s="1">
        <f t="shared" si="8"/>
        <v>342.8</v>
      </c>
      <c r="U95" s="1">
        <f t="shared" si="9"/>
        <v>291.38</v>
      </c>
      <c r="V95" s="4">
        <v>6.8</v>
      </c>
      <c r="W95" s="4">
        <v>4.8</v>
      </c>
      <c r="X95" s="1">
        <f t="shared" si="10"/>
        <v>302.98</v>
      </c>
      <c r="Y95" s="1">
        <v>110</v>
      </c>
      <c r="Z95" s="1">
        <f t="shared" si="11"/>
        <v>587.02</v>
      </c>
    </row>
    <row r="96" s="1" customFormat="1" ht="12" spans="1:26">
      <c r="A96" s="4">
        <v>95</v>
      </c>
      <c r="B96" s="1" t="s">
        <v>938</v>
      </c>
      <c r="C96" s="1" t="s">
        <v>34</v>
      </c>
      <c r="D96" s="1" t="s">
        <v>1041</v>
      </c>
      <c r="E96" s="1" t="s">
        <v>1128</v>
      </c>
      <c r="F96" s="1" t="s">
        <v>1129</v>
      </c>
      <c r="G96" s="1" t="s">
        <v>38</v>
      </c>
      <c r="H96" s="1" t="s">
        <v>39</v>
      </c>
      <c r="I96" s="4">
        <v>27.8</v>
      </c>
      <c r="J96" s="4">
        <v>29</v>
      </c>
      <c r="K96" s="4">
        <v>30</v>
      </c>
      <c r="L96" s="4">
        <v>28</v>
      </c>
      <c r="M96" s="4">
        <v>35</v>
      </c>
      <c r="N96" s="4">
        <v>43</v>
      </c>
      <c r="O96" s="4">
        <v>32</v>
      </c>
      <c r="P96" s="4">
        <v>38</v>
      </c>
      <c r="Q96" s="4">
        <v>32</v>
      </c>
      <c r="R96" s="4">
        <v>16</v>
      </c>
      <c r="S96" s="4">
        <v>32</v>
      </c>
      <c r="T96" s="1">
        <f t="shared" si="8"/>
        <v>342.8</v>
      </c>
      <c r="U96" s="1">
        <f t="shared" si="9"/>
        <v>291.38</v>
      </c>
      <c r="V96" s="4">
        <v>6.8</v>
      </c>
      <c r="W96" s="4">
        <v>4.8</v>
      </c>
      <c r="X96" s="1">
        <f t="shared" si="10"/>
        <v>302.98</v>
      </c>
      <c r="Y96" s="1">
        <v>110</v>
      </c>
      <c r="Z96" s="1">
        <f t="shared" si="11"/>
        <v>587.02</v>
      </c>
    </row>
    <row r="97" s="1" customFormat="1" ht="12" spans="1:26">
      <c r="A97" s="4">
        <v>96</v>
      </c>
      <c r="B97" s="1" t="s">
        <v>938</v>
      </c>
      <c r="C97" s="1" t="s">
        <v>34</v>
      </c>
      <c r="D97" s="1" t="s">
        <v>1041</v>
      </c>
      <c r="E97" s="1" t="s">
        <v>1130</v>
      </c>
      <c r="F97" s="1" t="s">
        <v>1131</v>
      </c>
      <c r="G97" s="1" t="s">
        <v>38</v>
      </c>
      <c r="H97" s="1" t="s">
        <v>39</v>
      </c>
      <c r="I97" s="4">
        <v>27.8</v>
      </c>
      <c r="J97" s="4">
        <v>29</v>
      </c>
      <c r="K97" s="4">
        <v>30</v>
      </c>
      <c r="L97" s="4">
        <v>28</v>
      </c>
      <c r="M97" s="4">
        <v>35</v>
      </c>
      <c r="N97" s="4">
        <v>43</v>
      </c>
      <c r="O97" s="4">
        <v>32</v>
      </c>
      <c r="P97" s="4">
        <v>38</v>
      </c>
      <c r="Q97" s="4">
        <v>32</v>
      </c>
      <c r="R97" s="4">
        <v>16</v>
      </c>
      <c r="S97" s="4">
        <v>32</v>
      </c>
      <c r="T97" s="1">
        <f t="shared" si="8"/>
        <v>342.8</v>
      </c>
      <c r="U97" s="1">
        <f t="shared" si="9"/>
        <v>291.38</v>
      </c>
      <c r="V97" s="4">
        <v>6.8</v>
      </c>
      <c r="W97" s="4">
        <v>4.8</v>
      </c>
      <c r="X97" s="1">
        <f t="shared" si="10"/>
        <v>302.98</v>
      </c>
      <c r="Y97" s="1">
        <v>110</v>
      </c>
      <c r="Z97" s="1">
        <f t="shared" si="11"/>
        <v>587.02</v>
      </c>
    </row>
    <row r="98" s="1" customFormat="1" ht="12" spans="1:26">
      <c r="A98" s="4">
        <v>97</v>
      </c>
      <c r="B98" s="1" t="s">
        <v>938</v>
      </c>
      <c r="C98" s="1" t="s">
        <v>34</v>
      </c>
      <c r="D98" s="1" t="s">
        <v>1041</v>
      </c>
      <c r="E98" s="1" t="s">
        <v>1132</v>
      </c>
      <c r="F98" s="1" t="s">
        <v>1133</v>
      </c>
      <c r="G98" s="1" t="s">
        <v>38</v>
      </c>
      <c r="H98" s="1" t="s">
        <v>39</v>
      </c>
      <c r="I98" s="4">
        <v>27.8</v>
      </c>
      <c r="J98" s="4">
        <v>29</v>
      </c>
      <c r="K98" s="4">
        <v>30</v>
      </c>
      <c r="L98" s="4">
        <v>28</v>
      </c>
      <c r="M98" s="4">
        <v>35</v>
      </c>
      <c r="N98" s="4">
        <v>43</v>
      </c>
      <c r="O98" s="4">
        <v>32</v>
      </c>
      <c r="P98" s="4">
        <v>38</v>
      </c>
      <c r="Q98" s="4">
        <v>32</v>
      </c>
      <c r="R98" s="4">
        <v>16</v>
      </c>
      <c r="S98" s="4">
        <v>32</v>
      </c>
      <c r="T98" s="1">
        <f t="shared" si="8"/>
        <v>342.8</v>
      </c>
      <c r="U98" s="1">
        <f t="shared" si="9"/>
        <v>291.38</v>
      </c>
      <c r="V98" s="4">
        <v>6.8</v>
      </c>
      <c r="W98" s="4">
        <v>4.8</v>
      </c>
      <c r="X98" s="1">
        <f t="shared" si="10"/>
        <v>302.98</v>
      </c>
      <c r="Y98" s="1">
        <v>110</v>
      </c>
      <c r="Z98" s="1">
        <f t="shared" si="11"/>
        <v>587.02</v>
      </c>
    </row>
    <row r="99" s="1" customFormat="1" ht="12" spans="1:26">
      <c r="A99" s="4">
        <v>98</v>
      </c>
      <c r="B99" s="1" t="s">
        <v>938</v>
      </c>
      <c r="C99" s="1" t="s">
        <v>34</v>
      </c>
      <c r="D99" s="1" t="s">
        <v>1041</v>
      </c>
      <c r="E99" s="1" t="s">
        <v>1134</v>
      </c>
      <c r="F99" s="1" t="s">
        <v>1135</v>
      </c>
      <c r="G99" s="1" t="s">
        <v>38</v>
      </c>
      <c r="H99" s="1" t="s">
        <v>39</v>
      </c>
      <c r="I99" s="4">
        <v>27.8</v>
      </c>
      <c r="J99" s="4">
        <v>29</v>
      </c>
      <c r="K99" s="4">
        <v>30</v>
      </c>
      <c r="L99" s="4">
        <v>28</v>
      </c>
      <c r="M99" s="4">
        <v>35</v>
      </c>
      <c r="N99" s="4">
        <v>43</v>
      </c>
      <c r="O99" s="4">
        <v>32</v>
      </c>
      <c r="P99" s="4">
        <v>38</v>
      </c>
      <c r="Q99" s="4">
        <v>32</v>
      </c>
      <c r="R99" s="4">
        <v>16</v>
      </c>
      <c r="S99" s="4">
        <v>32</v>
      </c>
      <c r="T99" s="1">
        <f t="shared" si="8"/>
        <v>342.8</v>
      </c>
      <c r="U99" s="1">
        <f t="shared" si="9"/>
        <v>291.38</v>
      </c>
      <c r="V99" s="4">
        <v>6.8</v>
      </c>
      <c r="W99" s="4">
        <v>4.8</v>
      </c>
      <c r="X99" s="1">
        <f t="shared" si="10"/>
        <v>302.98</v>
      </c>
      <c r="Y99" s="1">
        <v>110</v>
      </c>
      <c r="Z99" s="1">
        <f t="shared" si="11"/>
        <v>587.02</v>
      </c>
    </row>
    <row r="100" s="1" customFormat="1" ht="12" spans="1:26">
      <c r="A100" s="4">
        <v>99</v>
      </c>
      <c r="B100" s="1" t="s">
        <v>938</v>
      </c>
      <c r="C100" s="1" t="s">
        <v>34</v>
      </c>
      <c r="D100" s="1" t="s">
        <v>1041</v>
      </c>
      <c r="E100" s="1" t="s">
        <v>1136</v>
      </c>
      <c r="F100" s="1" t="s">
        <v>1137</v>
      </c>
      <c r="G100" s="1" t="s">
        <v>38</v>
      </c>
      <c r="H100" s="1" t="s">
        <v>39</v>
      </c>
      <c r="I100" s="4">
        <v>27.8</v>
      </c>
      <c r="J100" s="4">
        <v>29</v>
      </c>
      <c r="K100" s="4">
        <v>30</v>
      </c>
      <c r="L100" s="4">
        <v>28</v>
      </c>
      <c r="M100" s="4">
        <v>35</v>
      </c>
      <c r="N100" s="4">
        <v>43</v>
      </c>
      <c r="O100" s="4">
        <v>32</v>
      </c>
      <c r="P100" s="4">
        <v>38</v>
      </c>
      <c r="Q100" s="4">
        <v>32</v>
      </c>
      <c r="R100" s="4">
        <v>16</v>
      </c>
      <c r="S100" s="4">
        <v>32</v>
      </c>
      <c r="T100" s="1">
        <f t="shared" si="8"/>
        <v>342.8</v>
      </c>
      <c r="U100" s="1">
        <f t="shared" si="9"/>
        <v>291.38</v>
      </c>
      <c r="V100" s="4">
        <v>6.8</v>
      </c>
      <c r="W100" s="4">
        <v>4.8</v>
      </c>
      <c r="X100" s="1">
        <f t="shared" si="10"/>
        <v>302.98</v>
      </c>
      <c r="Y100" s="1">
        <v>110</v>
      </c>
      <c r="Z100" s="1">
        <f t="shared" si="11"/>
        <v>587.02</v>
      </c>
    </row>
    <row r="101" s="1" customFormat="1" ht="12" spans="1:26">
      <c r="A101" s="4">
        <v>100</v>
      </c>
      <c r="B101" s="1" t="s">
        <v>938</v>
      </c>
      <c r="C101" s="1" t="s">
        <v>34</v>
      </c>
      <c r="D101" s="1" t="s">
        <v>1041</v>
      </c>
      <c r="E101" s="1" t="s">
        <v>1138</v>
      </c>
      <c r="F101" s="1" t="s">
        <v>1139</v>
      </c>
      <c r="G101" s="1" t="s">
        <v>38</v>
      </c>
      <c r="H101" s="1" t="s">
        <v>39</v>
      </c>
      <c r="I101" s="4">
        <v>27.8</v>
      </c>
      <c r="J101" s="4">
        <v>29</v>
      </c>
      <c r="K101" s="4">
        <v>30</v>
      </c>
      <c r="L101" s="4">
        <v>28</v>
      </c>
      <c r="M101" s="4">
        <v>35</v>
      </c>
      <c r="N101" s="4">
        <v>43</v>
      </c>
      <c r="O101" s="4">
        <v>32</v>
      </c>
      <c r="P101" s="4">
        <v>38</v>
      </c>
      <c r="Q101" s="4">
        <v>32</v>
      </c>
      <c r="R101" s="4">
        <v>16</v>
      </c>
      <c r="S101" s="4">
        <v>32</v>
      </c>
      <c r="T101" s="1">
        <f t="shared" si="8"/>
        <v>342.8</v>
      </c>
      <c r="U101" s="1">
        <f t="shared" si="9"/>
        <v>291.38</v>
      </c>
      <c r="V101" s="4">
        <v>6.8</v>
      </c>
      <c r="W101" s="4">
        <v>4.8</v>
      </c>
      <c r="X101" s="1">
        <f t="shared" si="10"/>
        <v>302.98</v>
      </c>
      <c r="Y101" s="1">
        <v>110</v>
      </c>
      <c r="Z101" s="1">
        <f t="shared" si="11"/>
        <v>587.02</v>
      </c>
    </row>
    <row r="102" spans="26:26">
      <c r="Z102" s="1"/>
    </row>
  </sheetData>
  <pageMargins left="0.75" right="0.75" top="1" bottom="1" header="0.511805555555556" footer="0.511805555555556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21"/>
  <sheetViews>
    <sheetView workbookViewId="0">
      <selection activeCell="H19" sqref="H19"/>
    </sheetView>
  </sheetViews>
  <sheetFormatPr defaultColWidth="9" defaultRowHeight="13.5"/>
  <cols>
    <col min="1" max="1" width="4.625" style="2" customWidth="1"/>
    <col min="2" max="2" width="9.5" customWidth="1"/>
    <col min="3" max="3" width="4.875" customWidth="1"/>
    <col min="4" max="4" width="28.625" customWidth="1"/>
    <col min="5" max="5" width="9.25" customWidth="1"/>
    <col min="6" max="6" width="6.25" customWidth="1"/>
    <col min="7" max="8" width="12.25" customWidth="1"/>
    <col min="9" max="22" width="3.875" style="3" customWidth="1"/>
    <col min="23" max="23" width="4" style="3" customWidth="1"/>
    <col min="24" max="24" width="5.75" style="3" customWidth="1"/>
    <col min="25" max="25" width="4" style="3" customWidth="1"/>
    <col min="26" max="26" width="5.75" style="3" customWidth="1"/>
  </cols>
  <sheetData>
    <row r="1" s="1" customFormat="1" ht="105.95" customHeight="1" spans="1:27">
      <c r="A1" s="4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5" t="s">
        <v>1140</v>
      </c>
      <c r="J1" s="5" t="s">
        <v>1141</v>
      </c>
      <c r="K1" s="5" t="s">
        <v>1142</v>
      </c>
      <c r="L1" s="5" t="s">
        <v>1143</v>
      </c>
      <c r="M1" s="5" t="s">
        <v>1144</v>
      </c>
      <c r="N1" s="5" t="s">
        <v>1145</v>
      </c>
      <c r="O1" s="5" t="s">
        <v>1146</v>
      </c>
      <c r="P1" s="5" t="str">
        <f>'[1]16信息机电学院（汽车运用与维修—驾驶教练）'!$B$4</f>
        <v>汽车空调与检修（第二版）</v>
      </c>
      <c r="Q1" s="5" t="str">
        <f>'[1]16信息机电学院（汽车运用与维修—驾驶教练）'!$B$5</f>
        <v>汽车英语</v>
      </c>
      <c r="R1" s="5" t="str">
        <f>'[1]16信息机电学院（汽车运用与维修—驾驶教练）'!$B$6</f>
        <v>汽车保险实务</v>
      </c>
      <c r="S1" s="5" t="str">
        <f>'[1]16信息机电学院（汽车运用与维修—驾驶教练）'!$B$7</f>
        <v>汽车运输企业机务技术管理</v>
      </c>
      <c r="T1" s="5" t="str">
        <f>'[1]16信息机电学院（汽车运用与维修—驾驶教练）'!$B$8</f>
        <v>《驾校教练员教学与服务指南》</v>
      </c>
      <c r="U1" s="5" t="str">
        <f>'[1]16信息机电学院（汽车运用与维修—驾驶教练）'!$B$9</f>
        <v>《驾校经营导航》</v>
      </c>
      <c r="V1" s="5" t="str">
        <f>'[1]16信息机电学院（汽车运用与维修—驾驶教练）'!$B$10</f>
        <v>大学生就业指导教程</v>
      </c>
      <c r="W1" s="5" t="s">
        <v>27</v>
      </c>
      <c r="X1" s="5" t="s">
        <v>28</v>
      </c>
      <c r="Y1" s="5" t="s">
        <v>30</v>
      </c>
      <c r="Z1" s="5" t="s">
        <v>31</v>
      </c>
      <c r="AA1" s="1" t="s">
        <v>32</v>
      </c>
    </row>
    <row r="2" s="1" customFormat="1" ht="12" spans="1:28">
      <c r="A2" s="4">
        <v>1</v>
      </c>
      <c r="B2" s="1" t="s">
        <v>938</v>
      </c>
      <c r="C2" s="1" t="s">
        <v>34</v>
      </c>
      <c r="D2" s="1" t="s">
        <v>1147</v>
      </c>
      <c r="E2" s="1" t="s">
        <v>1148</v>
      </c>
      <c r="F2" s="1" t="s">
        <v>1149</v>
      </c>
      <c r="G2" s="1" t="s">
        <v>38</v>
      </c>
      <c r="H2" s="1" t="s">
        <v>39</v>
      </c>
      <c r="I2" s="4">
        <v>59</v>
      </c>
      <c r="J2" s="4">
        <v>36</v>
      </c>
      <c r="K2" s="4">
        <v>30</v>
      </c>
      <c r="L2" s="4">
        <v>49</v>
      </c>
      <c r="M2" s="4">
        <v>55</v>
      </c>
      <c r="N2" s="4">
        <v>35</v>
      </c>
      <c r="O2" s="4">
        <v>45</v>
      </c>
      <c r="P2" s="4">
        <v>25</v>
      </c>
      <c r="Q2" s="4">
        <v>33</v>
      </c>
      <c r="R2" s="4">
        <v>28</v>
      </c>
      <c r="S2" s="4">
        <v>23</v>
      </c>
      <c r="T2" s="4">
        <v>28</v>
      </c>
      <c r="U2" s="4">
        <v>48</v>
      </c>
      <c r="V2" s="4">
        <v>32</v>
      </c>
      <c r="W2" s="1">
        <f>SUM(I2:V2)</f>
        <v>526</v>
      </c>
      <c r="X2" s="1">
        <f>W2*0.85</f>
        <v>447.1</v>
      </c>
      <c r="Y2" s="4">
        <v>4.8</v>
      </c>
      <c r="Z2" s="1">
        <f>X2+Y2</f>
        <v>451.9</v>
      </c>
      <c r="AA2" s="1">
        <v>110</v>
      </c>
      <c r="AB2" s="1">
        <f>G2-Z2-AA2</f>
        <v>438.1</v>
      </c>
    </row>
    <row r="3" s="1" customFormat="1" ht="12" spans="1:28">
      <c r="A3" s="4">
        <v>2</v>
      </c>
      <c r="B3" s="1" t="s">
        <v>938</v>
      </c>
      <c r="C3" s="1" t="s">
        <v>34</v>
      </c>
      <c r="D3" s="1" t="s">
        <v>1147</v>
      </c>
      <c r="E3" s="1" t="s">
        <v>1150</v>
      </c>
      <c r="F3" s="1" t="s">
        <v>1151</v>
      </c>
      <c r="G3" s="1" t="s">
        <v>38</v>
      </c>
      <c r="H3" s="1" t="s">
        <v>39</v>
      </c>
      <c r="I3" s="4">
        <v>59</v>
      </c>
      <c r="J3" s="4">
        <v>36</v>
      </c>
      <c r="K3" s="4">
        <v>30</v>
      </c>
      <c r="L3" s="4">
        <v>49</v>
      </c>
      <c r="M3" s="4">
        <v>55</v>
      </c>
      <c r="N3" s="4">
        <v>35</v>
      </c>
      <c r="O3" s="4">
        <v>45</v>
      </c>
      <c r="P3" s="4">
        <v>25</v>
      </c>
      <c r="Q3" s="4">
        <v>33</v>
      </c>
      <c r="R3" s="4">
        <v>28</v>
      </c>
      <c r="S3" s="4">
        <v>23</v>
      </c>
      <c r="T3" s="4">
        <v>28</v>
      </c>
      <c r="U3" s="4">
        <v>48</v>
      </c>
      <c r="V3" s="4">
        <v>32</v>
      </c>
      <c r="W3" s="1">
        <f t="shared" ref="W3:W14" si="0">SUM(I3:V3)</f>
        <v>526</v>
      </c>
      <c r="X3" s="1">
        <f t="shared" ref="X3:X14" si="1">W3*0.85</f>
        <v>447.1</v>
      </c>
      <c r="Y3" s="4">
        <v>4.8</v>
      </c>
      <c r="Z3" s="1">
        <f t="shared" ref="Z3:Z14" si="2">X3+Y3</f>
        <v>451.9</v>
      </c>
      <c r="AA3" s="1">
        <v>110</v>
      </c>
      <c r="AB3" s="1">
        <f t="shared" ref="AB3:AB14" si="3">G3-Z3-AA3</f>
        <v>438.1</v>
      </c>
    </row>
    <row r="4" s="1" customFormat="1" ht="12" spans="1:28">
      <c r="A4" s="4">
        <v>3</v>
      </c>
      <c r="B4" s="1" t="s">
        <v>938</v>
      </c>
      <c r="C4" s="1" t="s">
        <v>34</v>
      </c>
      <c r="D4" s="1" t="s">
        <v>1147</v>
      </c>
      <c r="E4" s="1" t="s">
        <v>1152</v>
      </c>
      <c r="F4" s="1" t="s">
        <v>1153</v>
      </c>
      <c r="G4" s="1" t="s">
        <v>38</v>
      </c>
      <c r="H4" s="1" t="s">
        <v>39</v>
      </c>
      <c r="I4" s="4">
        <v>59</v>
      </c>
      <c r="J4" s="4">
        <v>36</v>
      </c>
      <c r="K4" s="4">
        <v>30</v>
      </c>
      <c r="L4" s="4">
        <v>49</v>
      </c>
      <c r="M4" s="4">
        <v>55</v>
      </c>
      <c r="N4" s="4">
        <v>35</v>
      </c>
      <c r="O4" s="4">
        <v>45</v>
      </c>
      <c r="P4" s="4">
        <v>25</v>
      </c>
      <c r="Q4" s="4">
        <v>33</v>
      </c>
      <c r="R4" s="4">
        <v>28</v>
      </c>
      <c r="S4" s="4">
        <v>23</v>
      </c>
      <c r="T4" s="4">
        <v>28</v>
      </c>
      <c r="U4" s="4">
        <v>48</v>
      </c>
      <c r="V4" s="4">
        <v>32</v>
      </c>
      <c r="W4" s="1">
        <f t="shared" si="0"/>
        <v>526</v>
      </c>
      <c r="X4" s="1">
        <f t="shared" si="1"/>
        <v>447.1</v>
      </c>
      <c r="Y4" s="4">
        <v>4.8</v>
      </c>
      <c r="Z4" s="1">
        <f t="shared" si="2"/>
        <v>451.9</v>
      </c>
      <c r="AA4" s="1">
        <v>110</v>
      </c>
      <c r="AB4" s="1">
        <f t="shared" si="3"/>
        <v>438.1</v>
      </c>
    </row>
    <row r="5" s="1" customFormat="1" ht="12" spans="1:28">
      <c r="A5" s="4">
        <v>4</v>
      </c>
      <c r="B5" s="1" t="s">
        <v>938</v>
      </c>
      <c r="C5" s="1" t="s">
        <v>34</v>
      </c>
      <c r="D5" s="1" t="s">
        <v>1147</v>
      </c>
      <c r="E5" s="1" t="s">
        <v>1154</v>
      </c>
      <c r="F5" s="1" t="s">
        <v>1155</v>
      </c>
      <c r="G5" s="1" t="s">
        <v>38</v>
      </c>
      <c r="H5" s="1" t="s">
        <v>39</v>
      </c>
      <c r="I5" s="4">
        <v>59</v>
      </c>
      <c r="J5" s="4">
        <v>36</v>
      </c>
      <c r="K5" s="4">
        <v>30</v>
      </c>
      <c r="L5" s="4">
        <v>49</v>
      </c>
      <c r="M5" s="4">
        <v>55</v>
      </c>
      <c r="N5" s="4">
        <v>35</v>
      </c>
      <c r="O5" s="4">
        <v>45</v>
      </c>
      <c r="P5" s="4">
        <v>25</v>
      </c>
      <c r="Q5" s="4">
        <v>33</v>
      </c>
      <c r="R5" s="4">
        <v>28</v>
      </c>
      <c r="S5" s="4">
        <v>23</v>
      </c>
      <c r="T5" s="4">
        <v>28</v>
      </c>
      <c r="U5" s="4">
        <v>48</v>
      </c>
      <c r="V5" s="4">
        <v>32</v>
      </c>
      <c r="W5" s="1">
        <f t="shared" si="0"/>
        <v>526</v>
      </c>
      <c r="X5" s="1">
        <f t="shared" si="1"/>
        <v>447.1</v>
      </c>
      <c r="Y5" s="4">
        <v>4.8</v>
      </c>
      <c r="Z5" s="1">
        <f t="shared" si="2"/>
        <v>451.9</v>
      </c>
      <c r="AA5" s="1">
        <v>110</v>
      </c>
      <c r="AB5" s="1">
        <f t="shared" si="3"/>
        <v>438.1</v>
      </c>
    </row>
    <row r="6" s="1" customFormat="1" ht="12" spans="1:28">
      <c r="A6" s="4">
        <v>5</v>
      </c>
      <c r="B6" s="1" t="s">
        <v>938</v>
      </c>
      <c r="C6" s="1" t="s">
        <v>34</v>
      </c>
      <c r="D6" s="1" t="s">
        <v>1147</v>
      </c>
      <c r="E6" s="1" t="s">
        <v>1156</v>
      </c>
      <c r="F6" s="1" t="s">
        <v>1157</v>
      </c>
      <c r="G6" s="1" t="s">
        <v>38</v>
      </c>
      <c r="H6" s="1" t="s">
        <v>39</v>
      </c>
      <c r="I6" s="4">
        <v>59</v>
      </c>
      <c r="J6" s="4">
        <v>36</v>
      </c>
      <c r="K6" s="4">
        <v>30</v>
      </c>
      <c r="L6" s="4">
        <v>49</v>
      </c>
      <c r="M6" s="4">
        <v>55</v>
      </c>
      <c r="N6" s="4">
        <v>35</v>
      </c>
      <c r="O6" s="4">
        <v>45</v>
      </c>
      <c r="P6" s="4">
        <v>25</v>
      </c>
      <c r="Q6" s="4">
        <v>33</v>
      </c>
      <c r="R6" s="4">
        <v>28</v>
      </c>
      <c r="S6" s="4">
        <v>23</v>
      </c>
      <c r="T6" s="4">
        <v>28</v>
      </c>
      <c r="U6" s="4">
        <v>48</v>
      </c>
      <c r="V6" s="4">
        <v>32</v>
      </c>
      <c r="W6" s="1">
        <f t="shared" si="0"/>
        <v>526</v>
      </c>
      <c r="X6" s="1">
        <f t="shared" si="1"/>
        <v>447.1</v>
      </c>
      <c r="Y6" s="4">
        <v>4.8</v>
      </c>
      <c r="Z6" s="1">
        <f t="shared" si="2"/>
        <v>451.9</v>
      </c>
      <c r="AA6" s="1">
        <v>110</v>
      </c>
      <c r="AB6" s="1">
        <f t="shared" si="3"/>
        <v>438.1</v>
      </c>
    </row>
    <row r="7" s="1" customFormat="1" ht="12" spans="1:28">
      <c r="A7" s="4">
        <v>6</v>
      </c>
      <c r="B7" s="1" t="s">
        <v>938</v>
      </c>
      <c r="C7" s="1" t="s">
        <v>34</v>
      </c>
      <c r="D7" s="1" t="s">
        <v>1147</v>
      </c>
      <c r="E7" s="1" t="s">
        <v>1158</v>
      </c>
      <c r="F7" s="1" t="s">
        <v>1159</v>
      </c>
      <c r="G7" s="1" t="s">
        <v>38</v>
      </c>
      <c r="H7" s="1" t="s">
        <v>39</v>
      </c>
      <c r="I7" s="4">
        <v>59</v>
      </c>
      <c r="J7" s="4">
        <v>36</v>
      </c>
      <c r="K7" s="4">
        <v>30</v>
      </c>
      <c r="L7" s="4">
        <v>49</v>
      </c>
      <c r="M7" s="4">
        <v>55</v>
      </c>
      <c r="N7" s="4">
        <v>35</v>
      </c>
      <c r="O7" s="4">
        <v>45</v>
      </c>
      <c r="P7" s="4">
        <v>25</v>
      </c>
      <c r="Q7" s="4">
        <v>33</v>
      </c>
      <c r="R7" s="4">
        <v>28</v>
      </c>
      <c r="S7" s="4">
        <v>23</v>
      </c>
      <c r="T7" s="4">
        <v>28</v>
      </c>
      <c r="U7" s="4">
        <v>48</v>
      </c>
      <c r="V7" s="4">
        <v>32</v>
      </c>
      <c r="W7" s="1">
        <f t="shared" si="0"/>
        <v>526</v>
      </c>
      <c r="X7" s="1">
        <f t="shared" si="1"/>
        <v>447.1</v>
      </c>
      <c r="Y7" s="4">
        <v>4.8</v>
      </c>
      <c r="Z7" s="1">
        <f t="shared" si="2"/>
        <v>451.9</v>
      </c>
      <c r="AA7" s="1">
        <v>110</v>
      </c>
      <c r="AB7" s="1">
        <f t="shared" si="3"/>
        <v>438.1</v>
      </c>
    </row>
    <row r="8" s="1" customFormat="1" ht="12" spans="1:28">
      <c r="A8" s="4">
        <v>7</v>
      </c>
      <c r="B8" s="1" t="s">
        <v>938</v>
      </c>
      <c r="C8" s="1" t="s">
        <v>34</v>
      </c>
      <c r="D8" s="1" t="s">
        <v>1147</v>
      </c>
      <c r="E8" s="1" t="s">
        <v>1160</v>
      </c>
      <c r="F8" s="1" t="s">
        <v>357</v>
      </c>
      <c r="G8" s="1" t="s">
        <v>38</v>
      </c>
      <c r="H8" s="1" t="s">
        <v>39</v>
      </c>
      <c r="I8" s="4">
        <v>59</v>
      </c>
      <c r="J8" s="4">
        <v>36</v>
      </c>
      <c r="K8" s="4">
        <v>30</v>
      </c>
      <c r="L8" s="4">
        <v>49</v>
      </c>
      <c r="M8" s="4">
        <v>55</v>
      </c>
      <c r="N8" s="4">
        <v>35</v>
      </c>
      <c r="O8" s="4">
        <v>45</v>
      </c>
      <c r="P8" s="4">
        <v>25</v>
      </c>
      <c r="Q8" s="4">
        <v>33</v>
      </c>
      <c r="R8" s="4">
        <v>28</v>
      </c>
      <c r="S8" s="4">
        <v>23</v>
      </c>
      <c r="T8" s="4">
        <v>28</v>
      </c>
      <c r="U8" s="4">
        <v>48</v>
      </c>
      <c r="V8" s="4">
        <v>32</v>
      </c>
      <c r="W8" s="1">
        <f t="shared" si="0"/>
        <v>526</v>
      </c>
      <c r="X8" s="1">
        <f t="shared" si="1"/>
        <v>447.1</v>
      </c>
      <c r="Y8" s="4">
        <v>4.8</v>
      </c>
      <c r="Z8" s="1">
        <f t="shared" si="2"/>
        <v>451.9</v>
      </c>
      <c r="AA8" s="1">
        <v>110</v>
      </c>
      <c r="AB8" s="1">
        <f t="shared" si="3"/>
        <v>438.1</v>
      </c>
    </row>
    <row r="9" s="1" customFormat="1" ht="12" spans="1:28">
      <c r="A9" s="4">
        <v>8</v>
      </c>
      <c r="B9" s="1" t="s">
        <v>938</v>
      </c>
      <c r="C9" s="1" t="s">
        <v>34</v>
      </c>
      <c r="D9" s="1" t="s">
        <v>1147</v>
      </c>
      <c r="E9" s="1" t="s">
        <v>1161</v>
      </c>
      <c r="F9" s="1" t="s">
        <v>1162</v>
      </c>
      <c r="G9" s="1" t="s">
        <v>38</v>
      </c>
      <c r="H9" s="1" t="s">
        <v>39</v>
      </c>
      <c r="I9" s="4">
        <v>59</v>
      </c>
      <c r="J9" s="4">
        <v>36</v>
      </c>
      <c r="K9" s="4">
        <v>30</v>
      </c>
      <c r="L9" s="4">
        <v>49</v>
      </c>
      <c r="M9" s="4">
        <v>55</v>
      </c>
      <c r="N9" s="4">
        <v>35</v>
      </c>
      <c r="O9" s="4">
        <v>45</v>
      </c>
      <c r="P9" s="4">
        <v>25</v>
      </c>
      <c r="Q9" s="4">
        <v>33</v>
      </c>
      <c r="R9" s="4">
        <v>28</v>
      </c>
      <c r="S9" s="4">
        <v>23</v>
      </c>
      <c r="T9" s="4">
        <v>28</v>
      </c>
      <c r="U9" s="4">
        <v>48</v>
      </c>
      <c r="V9" s="4">
        <v>32</v>
      </c>
      <c r="W9" s="1">
        <f t="shared" si="0"/>
        <v>526</v>
      </c>
      <c r="X9" s="1">
        <f t="shared" si="1"/>
        <v>447.1</v>
      </c>
      <c r="Y9" s="4">
        <v>4.8</v>
      </c>
      <c r="Z9" s="1">
        <f t="shared" si="2"/>
        <v>451.9</v>
      </c>
      <c r="AA9" s="1">
        <v>110</v>
      </c>
      <c r="AB9" s="1">
        <f t="shared" si="3"/>
        <v>438.1</v>
      </c>
    </row>
    <row r="10" s="1" customFormat="1" ht="12" spans="1:28">
      <c r="A10" s="4">
        <v>9</v>
      </c>
      <c r="B10" s="1" t="s">
        <v>938</v>
      </c>
      <c r="C10" s="1" t="s">
        <v>34</v>
      </c>
      <c r="D10" s="1" t="s">
        <v>1147</v>
      </c>
      <c r="E10" s="1" t="s">
        <v>1163</v>
      </c>
      <c r="F10" s="1" t="s">
        <v>1164</v>
      </c>
      <c r="G10" s="1" t="s">
        <v>38</v>
      </c>
      <c r="H10" s="1" t="s">
        <v>39</v>
      </c>
      <c r="I10" s="4">
        <v>59</v>
      </c>
      <c r="J10" s="4">
        <v>36</v>
      </c>
      <c r="K10" s="4">
        <v>30</v>
      </c>
      <c r="L10" s="4">
        <v>49</v>
      </c>
      <c r="M10" s="4">
        <v>55</v>
      </c>
      <c r="N10" s="4">
        <v>35</v>
      </c>
      <c r="O10" s="4">
        <v>45</v>
      </c>
      <c r="P10" s="4">
        <v>25</v>
      </c>
      <c r="Q10" s="4">
        <v>33</v>
      </c>
      <c r="R10" s="4">
        <v>28</v>
      </c>
      <c r="S10" s="4">
        <v>23</v>
      </c>
      <c r="T10" s="4">
        <v>28</v>
      </c>
      <c r="U10" s="4">
        <v>48</v>
      </c>
      <c r="V10" s="4">
        <v>32</v>
      </c>
      <c r="W10" s="1">
        <f t="shared" si="0"/>
        <v>526</v>
      </c>
      <c r="X10" s="1">
        <f t="shared" si="1"/>
        <v>447.1</v>
      </c>
      <c r="Y10" s="4">
        <v>4.8</v>
      </c>
      <c r="Z10" s="1">
        <f t="shared" si="2"/>
        <v>451.9</v>
      </c>
      <c r="AA10" s="1">
        <v>110</v>
      </c>
      <c r="AB10" s="1">
        <f t="shared" si="3"/>
        <v>438.1</v>
      </c>
    </row>
    <row r="11" s="1" customFormat="1" ht="12" spans="1:28">
      <c r="A11" s="4">
        <v>10</v>
      </c>
      <c r="B11" s="1" t="s">
        <v>938</v>
      </c>
      <c r="C11" s="1" t="s">
        <v>34</v>
      </c>
      <c r="D11" s="1" t="s">
        <v>1147</v>
      </c>
      <c r="E11" s="1" t="s">
        <v>1165</v>
      </c>
      <c r="F11" s="1" t="s">
        <v>1166</v>
      </c>
      <c r="G11" s="1" t="s">
        <v>38</v>
      </c>
      <c r="H11" s="1" t="s">
        <v>39</v>
      </c>
      <c r="I11" s="4">
        <v>59</v>
      </c>
      <c r="J11" s="4">
        <v>36</v>
      </c>
      <c r="K11" s="4">
        <v>30</v>
      </c>
      <c r="L11" s="4">
        <v>49</v>
      </c>
      <c r="M11" s="4">
        <v>55</v>
      </c>
      <c r="N11" s="4">
        <v>35</v>
      </c>
      <c r="O11" s="4">
        <v>45</v>
      </c>
      <c r="P11" s="4">
        <v>25</v>
      </c>
      <c r="Q11" s="4">
        <v>33</v>
      </c>
      <c r="R11" s="4">
        <v>28</v>
      </c>
      <c r="S11" s="4">
        <v>23</v>
      </c>
      <c r="T11" s="4">
        <v>28</v>
      </c>
      <c r="U11" s="4">
        <v>48</v>
      </c>
      <c r="V11" s="4">
        <v>32</v>
      </c>
      <c r="W11" s="1">
        <f t="shared" si="0"/>
        <v>526</v>
      </c>
      <c r="X11" s="1">
        <f t="shared" si="1"/>
        <v>447.1</v>
      </c>
      <c r="Y11" s="4">
        <v>4.8</v>
      </c>
      <c r="Z11" s="1">
        <f t="shared" si="2"/>
        <v>451.9</v>
      </c>
      <c r="AA11" s="1">
        <v>110</v>
      </c>
      <c r="AB11" s="1">
        <f t="shared" si="3"/>
        <v>438.1</v>
      </c>
    </row>
    <row r="12" s="1" customFormat="1" ht="12" spans="1:28">
      <c r="A12" s="4">
        <v>11</v>
      </c>
      <c r="B12" s="1" t="s">
        <v>938</v>
      </c>
      <c r="C12" s="1" t="s">
        <v>34</v>
      </c>
      <c r="D12" s="1" t="s">
        <v>1147</v>
      </c>
      <c r="E12" s="1" t="s">
        <v>1167</v>
      </c>
      <c r="F12" s="1" t="s">
        <v>1168</v>
      </c>
      <c r="G12" s="1" t="s">
        <v>38</v>
      </c>
      <c r="H12" s="1" t="s">
        <v>39</v>
      </c>
      <c r="I12" s="4">
        <v>59</v>
      </c>
      <c r="J12" s="4">
        <v>36</v>
      </c>
      <c r="K12" s="4">
        <v>30</v>
      </c>
      <c r="L12" s="4">
        <v>49</v>
      </c>
      <c r="M12" s="4">
        <v>55</v>
      </c>
      <c r="N12" s="4">
        <v>35</v>
      </c>
      <c r="O12" s="4">
        <v>45</v>
      </c>
      <c r="P12" s="4">
        <v>25</v>
      </c>
      <c r="Q12" s="4">
        <v>33</v>
      </c>
      <c r="R12" s="4">
        <v>28</v>
      </c>
      <c r="S12" s="4">
        <v>23</v>
      </c>
      <c r="T12" s="4">
        <v>28</v>
      </c>
      <c r="U12" s="4">
        <v>48</v>
      </c>
      <c r="V12" s="4">
        <v>32</v>
      </c>
      <c r="W12" s="1">
        <f t="shared" si="0"/>
        <v>526</v>
      </c>
      <c r="X12" s="1">
        <f t="shared" si="1"/>
        <v>447.1</v>
      </c>
      <c r="Y12" s="4">
        <v>4.8</v>
      </c>
      <c r="Z12" s="1">
        <f t="shared" si="2"/>
        <v>451.9</v>
      </c>
      <c r="AA12" s="1">
        <v>110</v>
      </c>
      <c r="AB12" s="1">
        <f t="shared" si="3"/>
        <v>438.1</v>
      </c>
    </row>
    <row r="13" s="1" customFormat="1" ht="12" spans="1:28">
      <c r="A13" s="4">
        <v>12</v>
      </c>
      <c r="B13" s="1" t="s">
        <v>938</v>
      </c>
      <c r="C13" s="1" t="s">
        <v>34</v>
      </c>
      <c r="D13" s="1" t="s">
        <v>1147</v>
      </c>
      <c r="E13" s="1" t="s">
        <v>1169</v>
      </c>
      <c r="F13" s="1" t="s">
        <v>1170</v>
      </c>
      <c r="G13" s="1" t="s">
        <v>38</v>
      </c>
      <c r="H13" s="1" t="s">
        <v>39</v>
      </c>
      <c r="I13" s="4">
        <v>59</v>
      </c>
      <c r="J13" s="4">
        <v>36</v>
      </c>
      <c r="K13" s="4">
        <v>30</v>
      </c>
      <c r="L13" s="4">
        <v>49</v>
      </c>
      <c r="M13" s="4">
        <v>55</v>
      </c>
      <c r="N13" s="4">
        <v>35</v>
      </c>
      <c r="O13" s="4">
        <v>45</v>
      </c>
      <c r="P13" s="4">
        <v>25</v>
      </c>
      <c r="Q13" s="4">
        <v>33</v>
      </c>
      <c r="R13" s="4">
        <v>28</v>
      </c>
      <c r="S13" s="4">
        <v>23</v>
      </c>
      <c r="T13" s="4">
        <v>28</v>
      </c>
      <c r="U13" s="4">
        <v>48</v>
      </c>
      <c r="V13" s="4">
        <v>32</v>
      </c>
      <c r="W13" s="1">
        <f t="shared" si="0"/>
        <v>526</v>
      </c>
      <c r="X13" s="1">
        <f t="shared" si="1"/>
        <v>447.1</v>
      </c>
      <c r="Y13" s="4">
        <v>4.8</v>
      </c>
      <c r="Z13" s="1">
        <f t="shared" si="2"/>
        <v>451.9</v>
      </c>
      <c r="AA13" s="1">
        <v>110</v>
      </c>
      <c r="AB13" s="1">
        <f t="shared" si="3"/>
        <v>438.1</v>
      </c>
    </row>
    <row r="14" s="1" customFormat="1" ht="12" spans="1:28">
      <c r="A14" s="4">
        <v>13</v>
      </c>
      <c r="B14" s="1" t="s">
        <v>938</v>
      </c>
      <c r="C14" s="1" t="s">
        <v>34</v>
      </c>
      <c r="D14" s="1" t="s">
        <v>1147</v>
      </c>
      <c r="E14" s="1" t="s">
        <v>1171</v>
      </c>
      <c r="F14" s="1" t="s">
        <v>1172</v>
      </c>
      <c r="G14" s="1" t="s">
        <v>38</v>
      </c>
      <c r="H14" s="1" t="s">
        <v>39</v>
      </c>
      <c r="I14" s="4">
        <v>59</v>
      </c>
      <c r="J14" s="4">
        <v>36</v>
      </c>
      <c r="K14" s="4">
        <v>30</v>
      </c>
      <c r="L14" s="4">
        <v>49</v>
      </c>
      <c r="M14" s="4">
        <v>55</v>
      </c>
      <c r="N14" s="4">
        <v>35</v>
      </c>
      <c r="O14" s="4">
        <v>45</v>
      </c>
      <c r="P14" s="4">
        <v>25</v>
      </c>
      <c r="Q14" s="4">
        <v>33</v>
      </c>
      <c r="R14" s="4">
        <v>28</v>
      </c>
      <c r="S14" s="4">
        <v>23</v>
      </c>
      <c r="T14" s="4">
        <v>28</v>
      </c>
      <c r="U14" s="4">
        <v>48</v>
      </c>
      <c r="V14" s="4">
        <v>32</v>
      </c>
      <c r="W14" s="1">
        <f t="shared" si="0"/>
        <v>526</v>
      </c>
      <c r="X14" s="1">
        <f t="shared" si="1"/>
        <v>447.1</v>
      </c>
      <c r="Y14" s="4">
        <v>4.8</v>
      </c>
      <c r="Z14" s="1">
        <f t="shared" si="2"/>
        <v>451.9</v>
      </c>
      <c r="AA14" s="1">
        <v>110</v>
      </c>
      <c r="AB14" s="1">
        <f t="shared" si="3"/>
        <v>438.1</v>
      </c>
    </row>
    <row r="21" spans="27:27">
      <c r="AA21" t="s">
        <v>1173</v>
      </c>
    </row>
  </sheetData>
  <pageMargins left="0.75" right="0.75" top="1" bottom="1" header="0.511805555555556" footer="0.511805555555556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57"/>
  <sheetViews>
    <sheetView topLeftCell="I37" workbookViewId="0">
      <selection activeCell="AD5" sqref="AD5"/>
    </sheetView>
  </sheetViews>
  <sheetFormatPr defaultColWidth="9" defaultRowHeight="13.5"/>
  <cols>
    <col min="1" max="1" width="4.625" style="2" customWidth="1"/>
    <col min="2" max="2" width="9.5" customWidth="1"/>
    <col min="4" max="4" width="28.625" customWidth="1"/>
    <col min="7" max="7" width="9" customWidth="1"/>
    <col min="8" max="8" width="12.25" customWidth="1"/>
    <col min="9" max="13" width="3.875" style="3" customWidth="1"/>
    <col min="14" max="14" width="4.875" style="3" customWidth="1"/>
    <col min="15" max="22" width="3.875" style="3" customWidth="1"/>
    <col min="23" max="23" width="5.75" style="3" customWidth="1"/>
    <col min="24" max="24" width="6.625" style="3" customWidth="1"/>
    <col min="25" max="25" width="4" style="3" customWidth="1"/>
    <col min="26" max="26" width="6.625" style="3" customWidth="1"/>
  </cols>
  <sheetData>
    <row r="1" s="1" customFormat="1" ht="117.95" customHeight="1" spans="1:28">
      <c r="A1" s="4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5" t="s">
        <v>1140</v>
      </c>
      <c r="J1" s="5" t="s">
        <v>1141</v>
      </c>
      <c r="K1" s="5" t="s">
        <v>1142</v>
      </c>
      <c r="L1" s="5" t="s">
        <v>1174</v>
      </c>
      <c r="M1" s="5" t="s">
        <v>1143</v>
      </c>
      <c r="N1" s="5" t="s">
        <v>1175</v>
      </c>
      <c r="O1" s="5" t="s">
        <v>1176</v>
      </c>
      <c r="P1" s="5" t="str">
        <f>'[1]16信息机电学院（汽车运用与维修）'!$B$4</f>
        <v>汽车发动机电控技术</v>
      </c>
      <c r="Q1" s="5" t="str">
        <f>'[1]16信息机电学院（汽车运用与维修）'!$B$5</f>
        <v>汽车性能检测与故障诊断一体化教程</v>
      </c>
      <c r="R1" s="5" t="str">
        <f>'[1]16信息机电学院（汽车运用与维修）'!$B$6</f>
        <v>汽车自动变速器构造与检修</v>
      </c>
      <c r="S1" s="5" t="str">
        <f>'[1]16信息机电学院（汽车运用与维修）'!$B$7</f>
        <v>汽车空调与检修（第二版）</v>
      </c>
      <c r="T1" s="5" t="str">
        <f>'[1]16信息机电学院（汽车运用与维修）'!$B$8</f>
        <v>汽车运用基础</v>
      </c>
      <c r="U1" s="5" t="str">
        <f>'[1]16信息机电学院（汽车运用与维修）'!$B$9</f>
        <v>二手车鉴定与评估</v>
      </c>
      <c r="V1" s="5" t="str">
        <f>'[1]16信息机电学院（汽车运用与维修）'!$B$10</f>
        <v>大学生就业指导教程</v>
      </c>
      <c r="W1" s="5" t="s">
        <v>27</v>
      </c>
      <c r="X1" s="5" t="s">
        <v>28</v>
      </c>
      <c r="Y1" s="5" t="s">
        <v>30</v>
      </c>
      <c r="Z1" s="5" t="s">
        <v>31</v>
      </c>
      <c r="AA1" s="1" t="s">
        <v>32</v>
      </c>
      <c r="AB1" s="1" t="s">
        <v>31</v>
      </c>
    </row>
    <row r="2" s="1" customFormat="1" ht="12" spans="1:28">
      <c r="A2" s="4">
        <v>1</v>
      </c>
      <c r="B2" s="1" t="s">
        <v>938</v>
      </c>
      <c r="C2" s="1" t="s">
        <v>34</v>
      </c>
      <c r="D2" s="1" t="s">
        <v>1177</v>
      </c>
      <c r="E2" s="1" t="s">
        <v>1178</v>
      </c>
      <c r="F2" s="1" t="s">
        <v>1179</v>
      </c>
      <c r="G2" s="1" t="s">
        <v>38</v>
      </c>
      <c r="H2" s="1" t="s">
        <v>39</v>
      </c>
      <c r="I2" s="4">
        <v>59</v>
      </c>
      <c r="J2" s="4">
        <v>36</v>
      </c>
      <c r="K2" s="4">
        <v>30</v>
      </c>
      <c r="L2" s="4">
        <v>31</v>
      </c>
      <c r="M2" s="4">
        <v>49</v>
      </c>
      <c r="N2" s="4">
        <v>29.8</v>
      </c>
      <c r="O2" s="4">
        <v>33</v>
      </c>
      <c r="P2" s="4">
        <v>45</v>
      </c>
      <c r="Q2" s="4">
        <v>45</v>
      </c>
      <c r="R2" s="4">
        <v>39</v>
      </c>
      <c r="S2" s="4">
        <v>25</v>
      </c>
      <c r="T2" s="4">
        <v>28</v>
      </c>
      <c r="U2" s="4">
        <v>21</v>
      </c>
      <c r="V2" s="4">
        <v>32</v>
      </c>
      <c r="W2" s="1">
        <f>SUM(I2:V2)</f>
        <v>502.8</v>
      </c>
      <c r="X2" s="1">
        <f>W2*0.85</f>
        <v>427.38</v>
      </c>
      <c r="Y2" s="4">
        <v>4.8</v>
      </c>
      <c r="Z2" s="1">
        <f>X2+Y2</f>
        <v>432.18</v>
      </c>
      <c r="AA2" s="1">
        <v>110</v>
      </c>
      <c r="AB2" s="1">
        <f>G2-Z2-AA2</f>
        <v>457.82</v>
      </c>
    </row>
    <row r="3" s="1" customFormat="1" ht="12" spans="1:28">
      <c r="A3" s="4">
        <v>2</v>
      </c>
      <c r="B3" s="1" t="s">
        <v>938</v>
      </c>
      <c r="C3" s="1" t="s">
        <v>34</v>
      </c>
      <c r="D3" s="1" t="s">
        <v>1177</v>
      </c>
      <c r="E3" s="1" t="s">
        <v>1180</v>
      </c>
      <c r="F3" s="1" t="s">
        <v>1181</v>
      </c>
      <c r="G3" s="1" t="s">
        <v>38</v>
      </c>
      <c r="H3" s="1" t="s">
        <v>39</v>
      </c>
      <c r="I3" s="4">
        <v>59</v>
      </c>
      <c r="J3" s="4">
        <v>36</v>
      </c>
      <c r="K3" s="4">
        <v>30</v>
      </c>
      <c r="L3" s="4">
        <v>31</v>
      </c>
      <c r="M3" s="4">
        <v>49</v>
      </c>
      <c r="N3" s="4">
        <v>29.8</v>
      </c>
      <c r="O3" s="4">
        <v>33</v>
      </c>
      <c r="P3" s="4">
        <v>45</v>
      </c>
      <c r="Q3" s="4">
        <v>45</v>
      </c>
      <c r="R3" s="4">
        <v>39</v>
      </c>
      <c r="S3" s="4">
        <v>25</v>
      </c>
      <c r="T3" s="4">
        <v>28</v>
      </c>
      <c r="U3" s="4">
        <v>21</v>
      </c>
      <c r="V3" s="4">
        <v>32</v>
      </c>
      <c r="W3" s="1">
        <f t="shared" ref="W3:W34" si="0">SUM(I3:V3)</f>
        <v>502.8</v>
      </c>
      <c r="X3" s="1">
        <f t="shared" ref="X3:X34" si="1">W3*0.85</f>
        <v>427.38</v>
      </c>
      <c r="Y3" s="4">
        <v>4.8</v>
      </c>
      <c r="Z3" s="1">
        <f t="shared" ref="Z3:Z34" si="2">X3+Y3</f>
        <v>432.18</v>
      </c>
      <c r="AA3" s="1">
        <v>110</v>
      </c>
      <c r="AB3" s="1">
        <f t="shared" ref="AB3:AB34" si="3">G3-Z3-AA3</f>
        <v>457.82</v>
      </c>
    </row>
    <row r="4" s="1" customFormat="1" ht="12" spans="1:28">
      <c r="A4" s="4">
        <v>3</v>
      </c>
      <c r="B4" s="1" t="s">
        <v>938</v>
      </c>
      <c r="C4" s="1" t="s">
        <v>34</v>
      </c>
      <c r="D4" s="1" t="s">
        <v>1177</v>
      </c>
      <c r="E4" s="1" t="s">
        <v>1182</v>
      </c>
      <c r="F4" s="1" t="s">
        <v>1183</v>
      </c>
      <c r="G4" s="1" t="s">
        <v>38</v>
      </c>
      <c r="H4" s="1" t="s">
        <v>39</v>
      </c>
      <c r="I4" s="4">
        <v>59</v>
      </c>
      <c r="J4" s="4">
        <v>36</v>
      </c>
      <c r="K4" s="4">
        <v>30</v>
      </c>
      <c r="L4" s="4">
        <v>31</v>
      </c>
      <c r="M4" s="4">
        <v>49</v>
      </c>
      <c r="N4" s="4">
        <v>29.8</v>
      </c>
      <c r="O4" s="4">
        <v>33</v>
      </c>
      <c r="P4" s="4">
        <v>45</v>
      </c>
      <c r="Q4" s="4">
        <v>45</v>
      </c>
      <c r="R4" s="4">
        <v>39</v>
      </c>
      <c r="S4" s="4">
        <v>25</v>
      </c>
      <c r="T4" s="4">
        <v>28</v>
      </c>
      <c r="U4" s="4">
        <v>21</v>
      </c>
      <c r="V4" s="4">
        <v>32</v>
      </c>
      <c r="W4" s="1">
        <f t="shared" si="0"/>
        <v>502.8</v>
      </c>
      <c r="X4" s="1">
        <f t="shared" si="1"/>
        <v>427.38</v>
      </c>
      <c r="Y4" s="4">
        <v>4.8</v>
      </c>
      <c r="Z4" s="1">
        <f t="shared" si="2"/>
        <v>432.18</v>
      </c>
      <c r="AA4" s="1">
        <v>110</v>
      </c>
      <c r="AB4" s="1">
        <f t="shared" si="3"/>
        <v>457.82</v>
      </c>
    </row>
    <row r="5" s="1" customFormat="1" ht="12" spans="1:28">
      <c r="A5" s="4">
        <v>4</v>
      </c>
      <c r="B5" s="1" t="s">
        <v>938</v>
      </c>
      <c r="C5" s="1" t="s">
        <v>34</v>
      </c>
      <c r="D5" s="1" t="s">
        <v>1177</v>
      </c>
      <c r="E5" s="1" t="s">
        <v>1184</v>
      </c>
      <c r="F5" s="1" t="s">
        <v>1185</v>
      </c>
      <c r="G5" s="1" t="s">
        <v>38</v>
      </c>
      <c r="H5" s="1" t="s">
        <v>39</v>
      </c>
      <c r="I5" s="4">
        <v>59</v>
      </c>
      <c r="J5" s="4">
        <v>36</v>
      </c>
      <c r="K5" s="4">
        <v>30</v>
      </c>
      <c r="L5" s="4">
        <v>31</v>
      </c>
      <c r="M5" s="4">
        <v>49</v>
      </c>
      <c r="N5" s="4">
        <v>29.8</v>
      </c>
      <c r="O5" s="4">
        <v>33</v>
      </c>
      <c r="P5" s="4">
        <v>45</v>
      </c>
      <c r="Q5" s="4">
        <v>45</v>
      </c>
      <c r="R5" s="4">
        <v>39</v>
      </c>
      <c r="S5" s="4">
        <v>25</v>
      </c>
      <c r="T5" s="4">
        <v>28</v>
      </c>
      <c r="U5" s="4">
        <v>21</v>
      </c>
      <c r="V5" s="4">
        <v>32</v>
      </c>
      <c r="W5" s="1">
        <f t="shared" si="0"/>
        <v>502.8</v>
      </c>
      <c r="X5" s="1">
        <f t="shared" si="1"/>
        <v>427.38</v>
      </c>
      <c r="Y5" s="4">
        <v>4.8</v>
      </c>
      <c r="Z5" s="1">
        <f t="shared" si="2"/>
        <v>432.18</v>
      </c>
      <c r="AA5" s="1">
        <v>110</v>
      </c>
      <c r="AB5" s="1">
        <f t="shared" si="3"/>
        <v>457.82</v>
      </c>
    </row>
    <row r="6" s="1" customFormat="1" ht="12" spans="1:28">
      <c r="A6" s="4">
        <v>5</v>
      </c>
      <c r="B6" s="1" t="s">
        <v>938</v>
      </c>
      <c r="C6" s="1" t="s">
        <v>34</v>
      </c>
      <c r="D6" s="1" t="s">
        <v>1177</v>
      </c>
      <c r="E6" s="1" t="s">
        <v>1186</v>
      </c>
      <c r="F6" s="1" t="s">
        <v>1187</v>
      </c>
      <c r="G6" s="1" t="s">
        <v>38</v>
      </c>
      <c r="H6" s="1" t="s">
        <v>39</v>
      </c>
      <c r="I6" s="4">
        <v>59</v>
      </c>
      <c r="J6" s="4">
        <v>36</v>
      </c>
      <c r="K6" s="4">
        <v>30</v>
      </c>
      <c r="L6" s="4">
        <v>31</v>
      </c>
      <c r="M6" s="4">
        <v>49</v>
      </c>
      <c r="N6" s="4">
        <v>29.8</v>
      </c>
      <c r="O6" s="4">
        <v>33</v>
      </c>
      <c r="P6" s="4">
        <v>45</v>
      </c>
      <c r="Q6" s="4">
        <v>45</v>
      </c>
      <c r="R6" s="4">
        <v>39</v>
      </c>
      <c r="S6" s="4">
        <v>25</v>
      </c>
      <c r="T6" s="4">
        <v>28</v>
      </c>
      <c r="U6" s="4">
        <v>21</v>
      </c>
      <c r="V6" s="4">
        <v>32</v>
      </c>
      <c r="W6" s="1">
        <f t="shared" si="0"/>
        <v>502.8</v>
      </c>
      <c r="X6" s="1">
        <f t="shared" si="1"/>
        <v>427.38</v>
      </c>
      <c r="Y6" s="4">
        <v>4.8</v>
      </c>
      <c r="Z6" s="1">
        <f t="shared" si="2"/>
        <v>432.18</v>
      </c>
      <c r="AA6" s="1">
        <v>110</v>
      </c>
      <c r="AB6" s="1">
        <f t="shared" si="3"/>
        <v>457.82</v>
      </c>
    </row>
    <row r="7" s="1" customFormat="1" ht="12" spans="1:28">
      <c r="A7" s="4">
        <v>6</v>
      </c>
      <c r="B7" s="1" t="s">
        <v>938</v>
      </c>
      <c r="C7" s="1" t="s">
        <v>34</v>
      </c>
      <c r="D7" s="1" t="s">
        <v>1177</v>
      </c>
      <c r="E7" s="1" t="s">
        <v>1188</v>
      </c>
      <c r="F7" s="1" t="s">
        <v>1189</v>
      </c>
      <c r="G7" s="1" t="s">
        <v>38</v>
      </c>
      <c r="H7" s="1" t="s">
        <v>39</v>
      </c>
      <c r="I7" s="4">
        <v>59</v>
      </c>
      <c r="J7" s="4">
        <v>36</v>
      </c>
      <c r="K7" s="4">
        <v>30</v>
      </c>
      <c r="L7" s="4">
        <v>31</v>
      </c>
      <c r="M7" s="4">
        <v>49</v>
      </c>
      <c r="N7" s="4">
        <v>29.8</v>
      </c>
      <c r="O7" s="4">
        <v>33</v>
      </c>
      <c r="P7" s="4">
        <v>45</v>
      </c>
      <c r="Q7" s="4">
        <v>45</v>
      </c>
      <c r="R7" s="4">
        <v>39</v>
      </c>
      <c r="S7" s="4">
        <v>25</v>
      </c>
      <c r="T7" s="4">
        <v>28</v>
      </c>
      <c r="U7" s="4">
        <v>21</v>
      </c>
      <c r="V7" s="4">
        <v>32</v>
      </c>
      <c r="W7" s="1">
        <f t="shared" si="0"/>
        <v>502.8</v>
      </c>
      <c r="X7" s="1">
        <f t="shared" si="1"/>
        <v>427.38</v>
      </c>
      <c r="Y7" s="4">
        <v>4.8</v>
      </c>
      <c r="Z7" s="1">
        <f t="shared" si="2"/>
        <v>432.18</v>
      </c>
      <c r="AA7" s="1">
        <v>110</v>
      </c>
      <c r="AB7" s="1">
        <f t="shared" si="3"/>
        <v>457.82</v>
      </c>
    </row>
    <row r="8" s="1" customFormat="1" ht="12" spans="1:28">
      <c r="A8" s="4">
        <v>7</v>
      </c>
      <c r="B8" s="1" t="s">
        <v>938</v>
      </c>
      <c r="C8" s="1" t="s">
        <v>34</v>
      </c>
      <c r="D8" s="1" t="s">
        <v>1177</v>
      </c>
      <c r="E8" s="1" t="s">
        <v>1190</v>
      </c>
      <c r="F8" s="1" t="s">
        <v>1191</v>
      </c>
      <c r="G8" s="1" t="s">
        <v>38</v>
      </c>
      <c r="H8" s="1" t="s">
        <v>39</v>
      </c>
      <c r="I8" s="4">
        <v>59</v>
      </c>
      <c r="J8" s="4">
        <v>36</v>
      </c>
      <c r="K8" s="4">
        <v>30</v>
      </c>
      <c r="L8" s="4">
        <v>31</v>
      </c>
      <c r="M8" s="4">
        <v>49</v>
      </c>
      <c r="N8" s="4">
        <v>29.8</v>
      </c>
      <c r="O8" s="4">
        <v>33</v>
      </c>
      <c r="P8" s="4">
        <v>45</v>
      </c>
      <c r="Q8" s="4">
        <v>45</v>
      </c>
      <c r="R8" s="4">
        <v>39</v>
      </c>
      <c r="S8" s="4">
        <v>25</v>
      </c>
      <c r="T8" s="4">
        <v>28</v>
      </c>
      <c r="U8" s="4">
        <v>21</v>
      </c>
      <c r="V8" s="4">
        <v>32</v>
      </c>
      <c r="W8" s="1">
        <f t="shared" si="0"/>
        <v>502.8</v>
      </c>
      <c r="X8" s="1">
        <f t="shared" si="1"/>
        <v>427.38</v>
      </c>
      <c r="Y8" s="4">
        <v>4.8</v>
      </c>
      <c r="Z8" s="1">
        <f t="shared" si="2"/>
        <v>432.18</v>
      </c>
      <c r="AA8" s="1">
        <v>110</v>
      </c>
      <c r="AB8" s="1">
        <f t="shared" si="3"/>
        <v>457.82</v>
      </c>
    </row>
    <row r="9" s="1" customFormat="1" ht="12" spans="1:28">
      <c r="A9" s="4">
        <v>8</v>
      </c>
      <c r="B9" s="1" t="s">
        <v>938</v>
      </c>
      <c r="C9" s="1" t="s">
        <v>34</v>
      </c>
      <c r="D9" s="1" t="s">
        <v>1177</v>
      </c>
      <c r="E9" s="1" t="s">
        <v>1192</v>
      </c>
      <c r="F9" s="1" t="s">
        <v>1193</v>
      </c>
      <c r="G9" s="1" t="s">
        <v>38</v>
      </c>
      <c r="H9" s="1" t="s">
        <v>39</v>
      </c>
      <c r="I9" s="4">
        <v>59</v>
      </c>
      <c r="J9" s="4">
        <v>36</v>
      </c>
      <c r="K9" s="4">
        <v>30</v>
      </c>
      <c r="L9" s="4">
        <v>31</v>
      </c>
      <c r="M9" s="4">
        <v>49</v>
      </c>
      <c r="N9" s="4">
        <v>29.8</v>
      </c>
      <c r="O9" s="4">
        <v>33</v>
      </c>
      <c r="P9" s="4">
        <v>45</v>
      </c>
      <c r="Q9" s="4">
        <v>45</v>
      </c>
      <c r="R9" s="4">
        <v>39</v>
      </c>
      <c r="S9" s="4">
        <v>25</v>
      </c>
      <c r="T9" s="4">
        <v>28</v>
      </c>
      <c r="U9" s="4">
        <v>21</v>
      </c>
      <c r="V9" s="4">
        <v>32</v>
      </c>
      <c r="W9" s="1">
        <f t="shared" si="0"/>
        <v>502.8</v>
      </c>
      <c r="X9" s="1">
        <f t="shared" si="1"/>
        <v>427.38</v>
      </c>
      <c r="Y9" s="4">
        <v>4.8</v>
      </c>
      <c r="Z9" s="1">
        <f t="shared" si="2"/>
        <v>432.18</v>
      </c>
      <c r="AA9" s="1">
        <v>110</v>
      </c>
      <c r="AB9" s="1">
        <f t="shared" si="3"/>
        <v>457.82</v>
      </c>
    </row>
    <row r="10" s="1" customFormat="1" ht="12" spans="1:28">
      <c r="A10" s="4">
        <v>9</v>
      </c>
      <c r="B10" s="1" t="s">
        <v>938</v>
      </c>
      <c r="C10" s="1" t="s">
        <v>34</v>
      </c>
      <c r="D10" s="1" t="s">
        <v>1177</v>
      </c>
      <c r="E10" s="1" t="s">
        <v>1194</v>
      </c>
      <c r="F10" s="1" t="s">
        <v>1195</v>
      </c>
      <c r="G10" s="1" t="s">
        <v>38</v>
      </c>
      <c r="H10" s="1" t="s">
        <v>39</v>
      </c>
      <c r="I10" s="4">
        <v>59</v>
      </c>
      <c r="J10" s="4">
        <v>36</v>
      </c>
      <c r="K10" s="4">
        <v>30</v>
      </c>
      <c r="L10" s="4">
        <v>31</v>
      </c>
      <c r="M10" s="4">
        <v>49</v>
      </c>
      <c r="N10" s="4">
        <v>29.8</v>
      </c>
      <c r="O10" s="4">
        <v>33</v>
      </c>
      <c r="P10" s="4">
        <v>45</v>
      </c>
      <c r="Q10" s="4">
        <v>45</v>
      </c>
      <c r="R10" s="4">
        <v>39</v>
      </c>
      <c r="S10" s="4">
        <v>25</v>
      </c>
      <c r="T10" s="4">
        <v>28</v>
      </c>
      <c r="U10" s="4">
        <v>21</v>
      </c>
      <c r="V10" s="4">
        <v>32</v>
      </c>
      <c r="W10" s="1">
        <f t="shared" si="0"/>
        <v>502.8</v>
      </c>
      <c r="X10" s="1">
        <f t="shared" si="1"/>
        <v>427.38</v>
      </c>
      <c r="Y10" s="4">
        <v>4.8</v>
      </c>
      <c r="Z10" s="1">
        <f t="shared" si="2"/>
        <v>432.18</v>
      </c>
      <c r="AA10" s="1">
        <v>110</v>
      </c>
      <c r="AB10" s="1">
        <f t="shared" si="3"/>
        <v>457.82</v>
      </c>
    </row>
    <row r="11" s="1" customFormat="1" ht="12" spans="1:28">
      <c r="A11" s="4">
        <v>10</v>
      </c>
      <c r="B11" s="1" t="s">
        <v>938</v>
      </c>
      <c r="C11" s="1" t="s">
        <v>34</v>
      </c>
      <c r="D11" s="1" t="s">
        <v>1177</v>
      </c>
      <c r="E11" s="1" t="s">
        <v>1196</v>
      </c>
      <c r="F11" s="1" t="s">
        <v>1197</v>
      </c>
      <c r="G11" s="1" t="s">
        <v>38</v>
      </c>
      <c r="H11" s="1" t="s">
        <v>39</v>
      </c>
      <c r="I11" s="4">
        <v>59</v>
      </c>
      <c r="J11" s="4">
        <v>36</v>
      </c>
      <c r="K11" s="4">
        <v>30</v>
      </c>
      <c r="L11" s="4">
        <v>31</v>
      </c>
      <c r="M11" s="4">
        <v>49</v>
      </c>
      <c r="N11" s="4">
        <v>29.8</v>
      </c>
      <c r="O11" s="4">
        <v>33</v>
      </c>
      <c r="P11" s="4">
        <v>45</v>
      </c>
      <c r="Q11" s="4">
        <v>45</v>
      </c>
      <c r="R11" s="4">
        <v>39</v>
      </c>
      <c r="S11" s="4">
        <v>25</v>
      </c>
      <c r="T11" s="4">
        <v>28</v>
      </c>
      <c r="U11" s="4">
        <v>21</v>
      </c>
      <c r="V11" s="4">
        <v>32</v>
      </c>
      <c r="W11" s="1">
        <f t="shared" si="0"/>
        <v>502.8</v>
      </c>
      <c r="X11" s="1">
        <f t="shared" si="1"/>
        <v>427.38</v>
      </c>
      <c r="Y11" s="4">
        <v>4.8</v>
      </c>
      <c r="Z11" s="1">
        <f t="shared" si="2"/>
        <v>432.18</v>
      </c>
      <c r="AA11" s="1">
        <v>110</v>
      </c>
      <c r="AB11" s="1">
        <f t="shared" si="3"/>
        <v>457.82</v>
      </c>
    </row>
    <row r="12" s="1" customFormat="1" ht="12" spans="1:28">
      <c r="A12" s="4">
        <v>11</v>
      </c>
      <c r="B12" s="1" t="s">
        <v>938</v>
      </c>
      <c r="C12" s="1" t="s">
        <v>34</v>
      </c>
      <c r="D12" s="1" t="s">
        <v>1177</v>
      </c>
      <c r="E12" s="1" t="s">
        <v>1198</v>
      </c>
      <c r="F12" s="1" t="s">
        <v>1199</v>
      </c>
      <c r="G12" s="1" t="s">
        <v>38</v>
      </c>
      <c r="H12" s="1" t="s">
        <v>39</v>
      </c>
      <c r="I12" s="4">
        <v>59</v>
      </c>
      <c r="J12" s="4">
        <v>36</v>
      </c>
      <c r="K12" s="4">
        <v>30</v>
      </c>
      <c r="L12" s="4">
        <v>31</v>
      </c>
      <c r="M12" s="4">
        <v>49</v>
      </c>
      <c r="N12" s="4">
        <v>29.8</v>
      </c>
      <c r="O12" s="4">
        <v>33</v>
      </c>
      <c r="P12" s="4">
        <v>45</v>
      </c>
      <c r="Q12" s="4">
        <v>45</v>
      </c>
      <c r="R12" s="4">
        <v>39</v>
      </c>
      <c r="S12" s="4">
        <v>25</v>
      </c>
      <c r="T12" s="4">
        <v>28</v>
      </c>
      <c r="U12" s="4">
        <v>21</v>
      </c>
      <c r="V12" s="4">
        <v>32</v>
      </c>
      <c r="W12" s="1">
        <f t="shared" si="0"/>
        <v>502.8</v>
      </c>
      <c r="X12" s="1">
        <f t="shared" si="1"/>
        <v>427.38</v>
      </c>
      <c r="Y12" s="4">
        <v>4.8</v>
      </c>
      <c r="Z12" s="1">
        <f t="shared" si="2"/>
        <v>432.18</v>
      </c>
      <c r="AA12" s="1">
        <v>110</v>
      </c>
      <c r="AB12" s="1">
        <f t="shared" si="3"/>
        <v>457.82</v>
      </c>
    </row>
    <row r="13" s="1" customFormat="1" ht="12" spans="1:28">
      <c r="A13" s="4">
        <v>12</v>
      </c>
      <c r="B13" s="1" t="s">
        <v>938</v>
      </c>
      <c r="C13" s="1" t="s">
        <v>34</v>
      </c>
      <c r="D13" s="1" t="s">
        <v>1177</v>
      </c>
      <c r="E13" s="1" t="s">
        <v>1200</v>
      </c>
      <c r="F13" s="1" t="s">
        <v>1201</v>
      </c>
      <c r="G13" s="1" t="s">
        <v>38</v>
      </c>
      <c r="H13" s="1" t="s">
        <v>39</v>
      </c>
      <c r="I13" s="4">
        <v>59</v>
      </c>
      <c r="J13" s="4">
        <v>36</v>
      </c>
      <c r="K13" s="4">
        <v>30</v>
      </c>
      <c r="L13" s="4">
        <v>31</v>
      </c>
      <c r="M13" s="4">
        <v>49</v>
      </c>
      <c r="N13" s="4">
        <v>29.8</v>
      </c>
      <c r="O13" s="4">
        <v>33</v>
      </c>
      <c r="P13" s="4">
        <v>45</v>
      </c>
      <c r="Q13" s="4">
        <v>45</v>
      </c>
      <c r="R13" s="4">
        <v>39</v>
      </c>
      <c r="S13" s="4">
        <v>25</v>
      </c>
      <c r="T13" s="4">
        <v>28</v>
      </c>
      <c r="U13" s="4">
        <v>21</v>
      </c>
      <c r="V13" s="4">
        <v>32</v>
      </c>
      <c r="W13" s="1">
        <f t="shared" si="0"/>
        <v>502.8</v>
      </c>
      <c r="X13" s="1">
        <f t="shared" si="1"/>
        <v>427.38</v>
      </c>
      <c r="Y13" s="4">
        <v>4.8</v>
      </c>
      <c r="Z13" s="1">
        <f t="shared" si="2"/>
        <v>432.18</v>
      </c>
      <c r="AA13" s="1">
        <v>110</v>
      </c>
      <c r="AB13" s="1">
        <f t="shared" si="3"/>
        <v>457.82</v>
      </c>
    </row>
    <row r="14" s="1" customFormat="1" ht="12" spans="1:28">
      <c r="A14" s="4">
        <v>13</v>
      </c>
      <c r="B14" s="1" t="s">
        <v>938</v>
      </c>
      <c r="C14" s="1" t="s">
        <v>34</v>
      </c>
      <c r="D14" s="1" t="s">
        <v>1177</v>
      </c>
      <c r="E14" s="1" t="s">
        <v>1202</v>
      </c>
      <c r="F14" s="1" t="s">
        <v>1203</v>
      </c>
      <c r="G14" s="1" t="s">
        <v>38</v>
      </c>
      <c r="H14" s="1" t="s">
        <v>39</v>
      </c>
      <c r="I14" s="4">
        <v>59</v>
      </c>
      <c r="J14" s="4">
        <v>36</v>
      </c>
      <c r="K14" s="4">
        <v>30</v>
      </c>
      <c r="L14" s="4">
        <v>31</v>
      </c>
      <c r="M14" s="4">
        <v>49</v>
      </c>
      <c r="N14" s="4">
        <v>29.8</v>
      </c>
      <c r="O14" s="4">
        <v>33</v>
      </c>
      <c r="P14" s="4">
        <v>45</v>
      </c>
      <c r="Q14" s="4">
        <v>45</v>
      </c>
      <c r="R14" s="4">
        <v>39</v>
      </c>
      <c r="S14" s="4">
        <v>25</v>
      </c>
      <c r="T14" s="4">
        <v>28</v>
      </c>
      <c r="U14" s="4">
        <v>21</v>
      </c>
      <c r="V14" s="4">
        <v>32</v>
      </c>
      <c r="W14" s="1">
        <f t="shared" si="0"/>
        <v>502.8</v>
      </c>
      <c r="X14" s="1">
        <f t="shared" si="1"/>
        <v>427.38</v>
      </c>
      <c r="Y14" s="4">
        <v>4.8</v>
      </c>
      <c r="Z14" s="1">
        <f t="shared" si="2"/>
        <v>432.18</v>
      </c>
      <c r="AA14" s="1">
        <v>110</v>
      </c>
      <c r="AB14" s="1">
        <f t="shared" si="3"/>
        <v>457.82</v>
      </c>
    </row>
    <row r="15" s="1" customFormat="1" ht="12" spans="1:28">
      <c r="A15" s="4">
        <v>14</v>
      </c>
      <c r="B15" s="1" t="s">
        <v>938</v>
      </c>
      <c r="C15" s="1" t="s">
        <v>34</v>
      </c>
      <c r="D15" s="1" t="s">
        <v>1177</v>
      </c>
      <c r="E15" s="1" t="s">
        <v>1204</v>
      </c>
      <c r="F15" s="1" t="s">
        <v>1205</v>
      </c>
      <c r="G15" s="1" t="s">
        <v>38</v>
      </c>
      <c r="H15" s="1" t="s">
        <v>39</v>
      </c>
      <c r="I15" s="4">
        <v>59</v>
      </c>
      <c r="J15" s="4">
        <v>36</v>
      </c>
      <c r="K15" s="4">
        <v>30</v>
      </c>
      <c r="L15" s="4">
        <v>31</v>
      </c>
      <c r="M15" s="4">
        <v>49</v>
      </c>
      <c r="N15" s="4">
        <v>29.8</v>
      </c>
      <c r="O15" s="4">
        <v>33</v>
      </c>
      <c r="P15" s="4">
        <v>45</v>
      </c>
      <c r="Q15" s="4">
        <v>45</v>
      </c>
      <c r="R15" s="4">
        <v>39</v>
      </c>
      <c r="S15" s="4">
        <v>25</v>
      </c>
      <c r="T15" s="4">
        <v>28</v>
      </c>
      <c r="U15" s="4">
        <v>21</v>
      </c>
      <c r="V15" s="4">
        <v>32</v>
      </c>
      <c r="W15" s="1">
        <f t="shared" si="0"/>
        <v>502.8</v>
      </c>
      <c r="X15" s="1">
        <f t="shared" si="1"/>
        <v>427.38</v>
      </c>
      <c r="Y15" s="4">
        <v>4.8</v>
      </c>
      <c r="Z15" s="1">
        <f t="shared" si="2"/>
        <v>432.18</v>
      </c>
      <c r="AA15" s="1">
        <v>110</v>
      </c>
      <c r="AB15" s="1">
        <f t="shared" si="3"/>
        <v>457.82</v>
      </c>
    </row>
    <row r="16" s="1" customFormat="1" ht="12" spans="1:28">
      <c r="A16" s="4">
        <v>15</v>
      </c>
      <c r="B16" s="1" t="s">
        <v>938</v>
      </c>
      <c r="C16" s="1" t="s">
        <v>34</v>
      </c>
      <c r="D16" s="1" t="s">
        <v>1177</v>
      </c>
      <c r="E16" s="1" t="s">
        <v>1206</v>
      </c>
      <c r="F16" s="1" t="s">
        <v>1207</v>
      </c>
      <c r="G16" s="1" t="s">
        <v>38</v>
      </c>
      <c r="H16" s="1" t="s">
        <v>39</v>
      </c>
      <c r="I16" s="4">
        <v>59</v>
      </c>
      <c r="J16" s="4">
        <v>36</v>
      </c>
      <c r="K16" s="4">
        <v>30</v>
      </c>
      <c r="L16" s="4">
        <v>31</v>
      </c>
      <c r="M16" s="4">
        <v>49</v>
      </c>
      <c r="N16" s="4">
        <v>29.8</v>
      </c>
      <c r="O16" s="4">
        <v>33</v>
      </c>
      <c r="P16" s="4">
        <v>45</v>
      </c>
      <c r="Q16" s="4">
        <v>45</v>
      </c>
      <c r="R16" s="4">
        <v>39</v>
      </c>
      <c r="S16" s="4">
        <v>25</v>
      </c>
      <c r="T16" s="4">
        <v>28</v>
      </c>
      <c r="U16" s="4">
        <v>21</v>
      </c>
      <c r="V16" s="4">
        <v>32</v>
      </c>
      <c r="W16" s="1">
        <f t="shared" si="0"/>
        <v>502.8</v>
      </c>
      <c r="X16" s="1">
        <f t="shared" si="1"/>
        <v>427.38</v>
      </c>
      <c r="Y16" s="4">
        <v>4.8</v>
      </c>
      <c r="Z16" s="1">
        <f t="shared" si="2"/>
        <v>432.18</v>
      </c>
      <c r="AA16" s="1">
        <v>110</v>
      </c>
      <c r="AB16" s="1">
        <f t="shared" si="3"/>
        <v>457.82</v>
      </c>
    </row>
    <row r="17" s="1" customFormat="1" ht="12" spans="1:28">
      <c r="A17" s="4">
        <v>16</v>
      </c>
      <c r="B17" s="1" t="s">
        <v>938</v>
      </c>
      <c r="C17" s="1" t="s">
        <v>34</v>
      </c>
      <c r="D17" s="1" t="s">
        <v>1177</v>
      </c>
      <c r="E17" s="1" t="s">
        <v>1208</v>
      </c>
      <c r="F17" s="1" t="s">
        <v>1209</v>
      </c>
      <c r="G17" s="1" t="s">
        <v>38</v>
      </c>
      <c r="H17" s="1" t="s">
        <v>39</v>
      </c>
      <c r="I17" s="4">
        <v>59</v>
      </c>
      <c r="J17" s="4">
        <v>36</v>
      </c>
      <c r="K17" s="4">
        <v>30</v>
      </c>
      <c r="L17" s="4">
        <v>31</v>
      </c>
      <c r="M17" s="4">
        <v>49</v>
      </c>
      <c r="N17" s="4">
        <v>29.8</v>
      </c>
      <c r="O17" s="4">
        <v>33</v>
      </c>
      <c r="P17" s="4">
        <v>45</v>
      </c>
      <c r="Q17" s="4">
        <v>45</v>
      </c>
      <c r="R17" s="4">
        <v>39</v>
      </c>
      <c r="S17" s="4">
        <v>25</v>
      </c>
      <c r="T17" s="4">
        <v>28</v>
      </c>
      <c r="U17" s="4">
        <v>21</v>
      </c>
      <c r="V17" s="4">
        <v>32</v>
      </c>
      <c r="W17" s="1">
        <f t="shared" si="0"/>
        <v>502.8</v>
      </c>
      <c r="X17" s="1">
        <f t="shared" si="1"/>
        <v>427.38</v>
      </c>
      <c r="Y17" s="4">
        <v>4.8</v>
      </c>
      <c r="Z17" s="1">
        <f t="shared" si="2"/>
        <v>432.18</v>
      </c>
      <c r="AA17" s="1">
        <v>110</v>
      </c>
      <c r="AB17" s="1">
        <f t="shared" si="3"/>
        <v>457.82</v>
      </c>
    </row>
    <row r="18" s="1" customFormat="1" ht="12" spans="1:28">
      <c r="A18" s="4">
        <v>17</v>
      </c>
      <c r="B18" s="1" t="s">
        <v>938</v>
      </c>
      <c r="C18" s="1" t="s">
        <v>34</v>
      </c>
      <c r="D18" s="1" t="s">
        <v>1177</v>
      </c>
      <c r="E18" s="1" t="s">
        <v>1210</v>
      </c>
      <c r="F18" s="1" t="s">
        <v>1211</v>
      </c>
      <c r="G18" s="1" t="s">
        <v>38</v>
      </c>
      <c r="H18" s="1" t="s">
        <v>39</v>
      </c>
      <c r="I18" s="4">
        <v>59</v>
      </c>
      <c r="J18" s="4">
        <v>36</v>
      </c>
      <c r="K18" s="4">
        <v>30</v>
      </c>
      <c r="L18" s="4">
        <v>31</v>
      </c>
      <c r="M18" s="4">
        <v>49</v>
      </c>
      <c r="N18" s="4">
        <v>29.8</v>
      </c>
      <c r="O18" s="4">
        <v>33</v>
      </c>
      <c r="P18" s="4">
        <v>45</v>
      </c>
      <c r="Q18" s="4">
        <v>45</v>
      </c>
      <c r="R18" s="4">
        <v>39</v>
      </c>
      <c r="S18" s="4">
        <v>25</v>
      </c>
      <c r="T18" s="4">
        <v>28</v>
      </c>
      <c r="U18" s="4">
        <v>21</v>
      </c>
      <c r="V18" s="4">
        <v>32</v>
      </c>
      <c r="W18" s="1">
        <f t="shared" si="0"/>
        <v>502.8</v>
      </c>
      <c r="X18" s="1">
        <f t="shared" si="1"/>
        <v>427.38</v>
      </c>
      <c r="Y18" s="4">
        <v>4.8</v>
      </c>
      <c r="Z18" s="1">
        <f t="shared" si="2"/>
        <v>432.18</v>
      </c>
      <c r="AA18" s="1">
        <v>110</v>
      </c>
      <c r="AB18" s="1">
        <f t="shared" si="3"/>
        <v>457.82</v>
      </c>
    </row>
    <row r="19" s="1" customFormat="1" ht="12" spans="1:28">
      <c r="A19" s="4">
        <v>18</v>
      </c>
      <c r="B19" s="1" t="s">
        <v>938</v>
      </c>
      <c r="C19" s="1" t="s">
        <v>34</v>
      </c>
      <c r="D19" s="1" t="s">
        <v>1177</v>
      </c>
      <c r="E19" s="1" t="s">
        <v>1212</v>
      </c>
      <c r="F19" s="1" t="s">
        <v>1213</v>
      </c>
      <c r="G19" s="1" t="s">
        <v>38</v>
      </c>
      <c r="H19" s="1" t="s">
        <v>39</v>
      </c>
      <c r="I19" s="4">
        <v>59</v>
      </c>
      <c r="J19" s="4">
        <v>36</v>
      </c>
      <c r="K19" s="4">
        <v>30</v>
      </c>
      <c r="L19" s="4">
        <v>31</v>
      </c>
      <c r="M19" s="4">
        <v>49</v>
      </c>
      <c r="N19" s="4">
        <v>29.8</v>
      </c>
      <c r="O19" s="4">
        <v>33</v>
      </c>
      <c r="P19" s="4">
        <v>45</v>
      </c>
      <c r="Q19" s="4">
        <v>45</v>
      </c>
      <c r="R19" s="4">
        <v>39</v>
      </c>
      <c r="S19" s="4">
        <v>25</v>
      </c>
      <c r="T19" s="4">
        <v>28</v>
      </c>
      <c r="U19" s="4">
        <v>21</v>
      </c>
      <c r="V19" s="4">
        <v>32</v>
      </c>
      <c r="W19" s="1">
        <f t="shared" si="0"/>
        <v>502.8</v>
      </c>
      <c r="X19" s="1">
        <f t="shared" si="1"/>
        <v>427.38</v>
      </c>
      <c r="Y19" s="4">
        <v>4.8</v>
      </c>
      <c r="Z19" s="1">
        <f t="shared" si="2"/>
        <v>432.18</v>
      </c>
      <c r="AA19" s="1">
        <v>110</v>
      </c>
      <c r="AB19" s="1">
        <f t="shared" si="3"/>
        <v>457.82</v>
      </c>
    </row>
    <row r="20" s="1" customFormat="1" ht="12" spans="1:28">
      <c r="A20" s="4">
        <v>19</v>
      </c>
      <c r="B20" s="1" t="s">
        <v>938</v>
      </c>
      <c r="C20" s="1" t="s">
        <v>34</v>
      </c>
      <c r="D20" s="1" t="s">
        <v>1177</v>
      </c>
      <c r="E20" s="1" t="s">
        <v>1214</v>
      </c>
      <c r="F20" s="1" t="s">
        <v>1215</v>
      </c>
      <c r="G20" s="1" t="s">
        <v>38</v>
      </c>
      <c r="H20" s="1" t="s">
        <v>39</v>
      </c>
      <c r="I20" s="4">
        <v>59</v>
      </c>
      <c r="J20" s="4">
        <v>36</v>
      </c>
      <c r="K20" s="4">
        <v>30</v>
      </c>
      <c r="L20" s="4">
        <v>31</v>
      </c>
      <c r="M20" s="4">
        <v>49</v>
      </c>
      <c r="N20" s="4">
        <v>29.8</v>
      </c>
      <c r="O20" s="4">
        <v>33</v>
      </c>
      <c r="P20" s="4">
        <v>45</v>
      </c>
      <c r="Q20" s="4">
        <v>45</v>
      </c>
      <c r="R20" s="4">
        <v>39</v>
      </c>
      <c r="S20" s="4">
        <v>25</v>
      </c>
      <c r="T20" s="4">
        <v>28</v>
      </c>
      <c r="U20" s="4">
        <v>21</v>
      </c>
      <c r="V20" s="4">
        <v>32</v>
      </c>
      <c r="W20" s="1">
        <f t="shared" si="0"/>
        <v>502.8</v>
      </c>
      <c r="X20" s="1">
        <f t="shared" si="1"/>
        <v>427.38</v>
      </c>
      <c r="Y20" s="4">
        <v>4.8</v>
      </c>
      <c r="Z20" s="1">
        <f t="shared" si="2"/>
        <v>432.18</v>
      </c>
      <c r="AA20" s="1">
        <v>110</v>
      </c>
      <c r="AB20" s="1">
        <f t="shared" si="3"/>
        <v>457.82</v>
      </c>
    </row>
    <row r="21" s="1" customFormat="1" ht="12" spans="1:28">
      <c r="A21" s="4">
        <v>20</v>
      </c>
      <c r="B21" s="1" t="s">
        <v>938</v>
      </c>
      <c r="C21" s="1" t="s">
        <v>34</v>
      </c>
      <c r="D21" s="1" t="s">
        <v>1177</v>
      </c>
      <c r="E21" s="1" t="s">
        <v>1216</v>
      </c>
      <c r="F21" s="1" t="s">
        <v>1217</v>
      </c>
      <c r="G21" s="1" t="s">
        <v>38</v>
      </c>
      <c r="H21" s="1" t="s">
        <v>39</v>
      </c>
      <c r="I21" s="4">
        <v>59</v>
      </c>
      <c r="J21" s="4">
        <v>36</v>
      </c>
      <c r="K21" s="4">
        <v>30</v>
      </c>
      <c r="L21" s="4">
        <v>31</v>
      </c>
      <c r="M21" s="4">
        <v>49</v>
      </c>
      <c r="N21" s="4">
        <v>29.8</v>
      </c>
      <c r="O21" s="4">
        <v>33</v>
      </c>
      <c r="P21" s="4">
        <v>45</v>
      </c>
      <c r="Q21" s="4">
        <v>45</v>
      </c>
      <c r="R21" s="4">
        <v>39</v>
      </c>
      <c r="S21" s="4">
        <v>25</v>
      </c>
      <c r="T21" s="4">
        <v>28</v>
      </c>
      <c r="U21" s="4">
        <v>21</v>
      </c>
      <c r="V21" s="4">
        <v>32</v>
      </c>
      <c r="W21" s="1">
        <f t="shared" si="0"/>
        <v>502.8</v>
      </c>
      <c r="X21" s="1">
        <f t="shared" si="1"/>
        <v>427.38</v>
      </c>
      <c r="Y21" s="4">
        <v>4.8</v>
      </c>
      <c r="Z21" s="1">
        <f t="shared" si="2"/>
        <v>432.18</v>
      </c>
      <c r="AA21" s="1">
        <v>110</v>
      </c>
      <c r="AB21" s="1">
        <f t="shared" si="3"/>
        <v>457.82</v>
      </c>
    </row>
    <row r="22" s="1" customFormat="1" ht="12" spans="1:28">
      <c r="A22" s="4">
        <v>21</v>
      </c>
      <c r="B22" s="1" t="s">
        <v>938</v>
      </c>
      <c r="C22" s="1" t="s">
        <v>34</v>
      </c>
      <c r="D22" s="1" t="s">
        <v>1177</v>
      </c>
      <c r="E22" s="1" t="s">
        <v>1218</v>
      </c>
      <c r="F22" s="1" t="s">
        <v>1219</v>
      </c>
      <c r="G22" s="1" t="s">
        <v>38</v>
      </c>
      <c r="H22" s="1" t="s">
        <v>39</v>
      </c>
      <c r="I22" s="4">
        <v>59</v>
      </c>
      <c r="J22" s="4">
        <v>36</v>
      </c>
      <c r="K22" s="4">
        <v>30</v>
      </c>
      <c r="L22" s="4">
        <v>31</v>
      </c>
      <c r="M22" s="4">
        <v>49</v>
      </c>
      <c r="N22" s="4">
        <v>29.8</v>
      </c>
      <c r="O22" s="4">
        <v>33</v>
      </c>
      <c r="P22" s="4">
        <v>45</v>
      </c>
      <c r="Q22" s="4">
        <v>45</v>
      </c>
      <c r="R22" s="4">
        <v>39</v>
      </c>
      <c r="S22" s="4">
        <v>25</v>
      </c>
      <c r="T22" s="4">
        <v>28</v>
      </c>
      <c r="U22" s="4">
        <v>21</v>
      </c>
      <c r="V22" s="4">
        <v>32</v>
      </c>
      <c r="W22" s="1">
        <f t="shared" si="0"/>
        <v>502.8</v>
      </c>
      <c r="X22" s="1">
        <f t="shared" si="1"/>
        <v>427.38</v>
      </c>
      <c r="Y22" s="4">
        <v>4.8</v>
      </c>
      <c r="Z22" s="1">
        <f t="shared" si="2"/>
        <v>432.18</v>
      </c>
      <c r="AA22" s="1">
        <v>110</v>
      </c>
      <c r="AB22" s="1">
        <f t="shared" si="3"/>
        <v>457.82</v>
      </c>
    </row>
    <row r="23" s="1" customFormat="1" ht="12" spans="1:28">
      <c r="A23" s="4">
        <v>22</v>
      </c>
      <c r="B23" s="1" t="s">
        <v>938</v>
      </c>
      <c r="C23" s="1" t="s">
        <v>34</v>
      </c>
      <c r="D23" s="1" t="s">
        <v>1177</v>
      </c>
      <c r="E23" s="1" t="s">
        <v>1220</v>
      </c>
      <c r="F23" s="1" t="s">
        <v>1221</v>
      </c>
      <c r="G23" s="1" t="s">
        <v>38</v>
      </c>
      <c r="H23" s="1" t="s">
        <v>39</v>
      </c>
      <c r="I23" s="4">
        <v>59</v>
      </c>
      <c r="J23" s="4">
        <v>36</v>
      </c>
      <c r="K23" s="4">
        <v>30</v>
      </c>
      <c r="L23" s="4">
        <v>31</v>
      </c>
      <c r="M23" s="4">
        <v>49</v>
      </c>
      <c r="N23" s="4">
        <v>29.8</v>
      </c>
      <c r="O23" s="4">
        <v>33</v>
      </c>
      <c r="P23" s="4">
        <v>45</v>
      </c>
      <c r="Q23" s="4">
        <v>45</v>
      </c>
      <c r="R23" s="4">
        <v>39</v>
      </c>
      <c r="S23" s="4">
        <v>25</v>
      </c>
      <c r="T23" s="4">
        <v>28</v>
      </c>
      <c r="U23" s="4">
        <v>21</v>
      </c>
      <c r="V23" s="4">
        <v>32</v>
      </c>
      <c r="W23" s="1">
        <f t="shared" si="0"/>
        <v>502.8</v>
      </c>
      <c r="X23" s="1">
        <f t="shared" si="1"/>
        <v>427.38</v>
      </c>
      <c r="Y23" s="4">
        <v>4.8</v>
      </c>
      <c r="Z23" s="1">
        <f t="shared" si="2"/>
        <v>432.18</v>
      </c>
      <c r="AA23" s="1">
        <v>110</v>
      </c>
      <c r="AB23" s="1">
        <f t="shared" si="3"/>
        <v>457.82</v>
      </c>
    </row>
    <row r="24" s="1" customFormat="1" ht="12" spans="1:28">
      <c r="A24" s="4">
        <v>23</v>
      </c>
      <c r="B24" s="1" t="s">
        <v>938</v>
      </c>
      <c r="C24" s="1" t="s">
        <v>34</v>
      </c>
      <c r="D24" s="1" t="s">
        <v>1177</v>
      </c>
      <c r="E24" s="1" t="s">
        <v>1222</v>
      </c>
      <c r="F24" s="1" t="s">
        <v>1223</v>
      </c>
      <c r="G24" s="1" t="s">
        <v>38</v>
      </c>
      <c r="H24" s="1" t="s">
        <v>39</v>
      </c>
      <c r="I24" s="4">
        <v>59</v>
      </c>
      <c r="J24" s="4">
        <v>36</v>
      </c>
      <c r="K24" s="4">
        <v>30</v>
      </c>
      <c r="L24" s="4">
        <v>31</v>
      </c>
      <c r="M24" s="4">
        <v>49</v>
      </c>
      <c r="N24" s="4">
        <v>29.8</v>
      </c>
      <c r="O24" s="4">
        <v>33</v>
      </c>
      <c r="P24" s="4">
        <v>45</v>
      </c>
      <c r="Q24" s="4">
        <v>45</v>
      </c>
      <c r="R24" s="4">
        <v>39</v>
      </c>
      <c r="S24" s="4">
        <v>25</v>
      </c>
      <c r="T24" s="4">
        <v>28</v>
      </c>
      <c r="U24" s="4">
        <v>21</v>
      </c>
      <c r="V24" s="4">
        <v>32</v>
      </c>
      <c r="W24" s="1">
        <f t="shared" si="0"/>
        <v>502.8</v>
      </c>
      <c r="X24" s="1">
        <f t="shared" si="1"/>
        <v>427.38</v>
      </c>
      <c r="Y24" s="4">
        <v>4.8</v>
      </c>
      <c r="Z24" s="1">
        <f t="shared" si="2"/>
        <v>432.18</v>
      </c>
      <c r="AA24" s="1">
        <v>110</v>
      </c>
      <c r="AB24" s="1">
        <f t="shared" si="3"/>
        <v>457.82</v>
      </c>
    </row>
    <row r="25" s="1" customFormat="1" ht="12" spans="1:28">
      <c r="A25" s="4">
        <v>24</v>
      </c>
      <c r="B25" s="1" t="s">
        <v>938</v>
      </c>
      <c r="C25" s="1" t="s">
        <v>34</v>
      </c>
      <c r="D25" s="1" t="s">
        <v>1177</v>
      </c>
      <c r="E25" s="1" t="s">
        <v>1224</v>
      </c>
      <c r="F25" s="1" t="s">
        <v>1225</v>
      </c>
      <c r="G25" s="1" t="s">
        <v>38</v>
      </c>
      <c r="H25" s="1" t="s">
        <v>39</v>
      </c>
      <c r="I25" s="4">
        <v>59</v>
      </c>
      <c r="J25" s="4">
        <v>36</v>
      </c>
      <c r="K25" s="4">
        <v>30</v>
      </c>
      <c r="L25" s="4">
        <v>31</v>
      </c>
      <c r="M25" s="4">
        <v>49</v>
      </c>
      <c r="N25" s="4">
        <v>29.8</v>
      </c>
      <c r="O25" s="4">
        <v>33</v>
      </c>
      <c r="P25" s="4">
        <v>45</v>
      </c>
      <c r="Q25" s="4">
        <v>45</v>
      </c>
      <c r="R25" s="4">
        <v>39</v>
      </c>
      <c r="S25" s="4">
        <v>25</v>
      </c>
      <c r="T25" s="4">
        <v>28</v>
      </c>
      <c r="U25" s="4">
        <v>21</v>
      </c>
      <c r="V25" s="4">
        <v>32</v>
      </c>
      <c r="W25" s="1">
        <f t="shared" si="0"/>
        <v>502.8</v>
      </c>
      <c r="X25" s="1">
        <f t="shared" si="1"/>
        <v>427.38</v>
      </c>
      <c r="Y25" s="4">
        <v>4.8</v>
      </c>
      <c r="Z25" s="1">
        <f t="shared" si="2"/>
        <v>432.18</v>
      </c>
      <c r="AA25" s="1">
        <v>110</v>
      </c>
      <c r="AB25" s="1">
        <f t="shared" si="3"/>
        <v>457.82</v>
      </c>
    </row>
    <row r="26" s="1" customFormat="1" ht="12" spans="1:28">
      <c r="A26" s="4">
        <v>25</v>
      </c>
      <c r="B26" s="1" t="s">
        <v>938</v>
      </c>
      <c r="C26" s="1" t="s">
        <v>34</v>
      </c>
      <c r="D26" s="1" t="s">
        <v>1177</v>
      </c>
      <c r="E26" s="1" t="s">
        <v>1226</v>
      </c>
      <c r="F26" s="1" t="s">
        <v>1227</v>
      </c>
      <c r="G26" s="1" t="s">
        <v>38</v>
      </c>
      <c r="H26" s="1" t="s">
        <v>39</v>
      </c>
      <c r="I26" s="4">
        <v>59</v>
      </c>
      <c r="J26" s="4">
        <v>36</v>
      </c>
      <c r="K26" s="4">
        <v>30</v>
      </c>
      <c r="L26" s="4">
        <v>31</v>
      </c>
      <c r="M26" s="4">
        <v>49</v>
      </c>
      <c r="N26" s="4">
        <v>29.8</v>
      </c>
      <c r="O26" s="4">
        <v>33</v>
      </c>
      <c r="P26" s="4">
        <v>45</v>
      </c>
      <c r="Q26" s="4">
        <v>45</v>
      </c>
      <c r="R26" s="4">
        <v>39</v>
      </c>
      <c r="S26" s="4">
        <v>25</v>
      </c>
      <c r="T26" s="4">
        <v>28</v>
      </c>
      <c r="U26" s="4">
        <v>21</v>
      </c>
      <c r="V26" s="4">
        <v>32</v>
      </c>
      <c r="W26" s="1">
        <f t="shared" si="0"/>
        <v>502.8</v>
      </c>
      <c r="X26" s="1">
        <f t="shared" si="1"/>
        <v>427.38</v>
      </c>
      <c r="Y26" s="4">
        <v>4.8</v>
      </c>
      <c r="Z26" s="1">
        <f t="shared" si="2"/>
        <v>432.18</v>
      </c>
      <c r="AA26" s="1">
        <v>110</v>
      </c>
      <c r="AB26" s="1">
        <f t="shared" si="3"/>
        <v>457.82</v>
      </c>
    </row>
    <row r="27" s="1" customFormat="1" ht="12" spans="1:28">
      <c r="A27" s="4">
        <v>26</v>
      </c>
      <c r="B27" s="1" t="s">
        <v>938</v>
      </c>
      <c r="C27" s="1" t="s">
        <v>34</v>
      </c>
      <c r="D27" s="1" t="s">
        <v>1177</v>
      </c>
      <c r="E27" s="1" t="s">
        <v>1228</v>
      </c>
      <c r="F27" s="1" t="s">
        <v>1229</v>
      </c>
      <c r="G27" s="1" t="s">
        <v>38</v>
      </c>
      <c r="H27" s="1" t="s">
        <v>39</v>
      </c>
      <c r="I27" s="4">
        <v>59</v>
      </c>
      <c r="J27" s="4">
        <v>36</v>
      </c>
      <c r="K27" s="4">
        <v>30</v>
      </c>
      <c r="L27" s="4">
        <v>31</v>
      </c>
      <c r="M27" s="4">
        <v>49</v>
      </c>
      <c r="N27" s="4">
        <v>29.8</v>
      </c>
      <c r="O27" s="4">
        <v>33</v>
      </c>
      <c r="P27" s="4">
        <v>45</v>
      </c>
      <c r="Q27" s="4">
        <v>45</v>
      </c>
      <c r="R27" s="4">
        <v>39</v>
      </c>
      <c r="S27" s="4">
        <v>25</v>
      </c>
      <c r="T27" s="4">
        <v>28</v>
      </c>
      <c r="U27" s="4">
        <v>21</v>
      </c>
      <c r="V27" s="4">
        <v>32</v>
      </c>
      <c r="W27" s="1">
        <f t="shared" si="0"/>
        <v>502.8</v>
      </c>
      <c r="X27" s="1">
        <f t="shared" si="1"/>
        <v>427.38</v>
      </c>
      <c r="Y27" s="4">
        <v>4.8</v>
      </c>
      <c r="Z27" s="1">
        <f t="shared" si="2"/>
        <v>432.18</v>
      </c>
      <c r="AA27" s="1">
        <v>110</v>
      </c>
      <c r="AB27" s="1">
        <f t="shared" si="3"/>
        <v>457.82</v>
      </c>
    </row>
    <row r="28" s="1" customFormat="1" ht="12" spans="1:28">
      <c r="A28" s="4">
        <v>27</v>
      </c>
      <c r="B28" s="1" t="s">
        <v>938</v>
      </c>
      <c r="C28" s="1" t="s">
        <v>34</v>
      </c>
      <c r="D28" s="1" t="s">
        <v>1177</v>
      </c>
      <c r="E28" s="1" t="s">
        <v>1230</v>
      </c>
      <c r="F28" s="1" t="s">
        <v>1231</v>
      </c>
      <c r="G28" s="1" t="s">
        <v>38</v>
      </c>
      <c r="H28" s="1" t="s">
        <v>39</v>
      </c>
      <c r="I28" s="4">
        <v>59</v>
      </c>
      <c r="J28" s="4">
        <v>36</v>
      </c>
      <c r="K28" s="4">
        <v>30</v>
      </c>
      <c r="L28" s="4">
        <v>31</v>
      </c>
      <c r="M28" s="4">
        <v>49</v>
      </c>
      <c r="N28" s="4">
        <v>29.8</v>
      </c>
      <c r="O28" s="4">
        <v>33</v>
      </c>
      <c r="P28" s="4">
        <v>45</v>
      </c>
      <c r="Q28" s="4">
        <v>45</v>
      </c>
      <c r="R28" s="4">
        <v>39</v>
      </c>
      <c r="S28" s="4">
        <v>25</v>
      </c>
      <c r="T28" s="4">
        <v>28</v>
      </c>
      <c r="U28" s="4">
        <v>21</v>
      </c>
      <c r="V28" s="4">
        <v>32</v>
      </c>
      <c r="W28" s="1">
        <f t="shared" si="0"/>
        <v>502.8</v>
      </c>
      <c r="X28" s="1">
        <f t="shared" si="1"/>
        <v>427.38</v>
      </c>
      <c r="Y28" s="4">
        <v>4.8</v>
      </c>
      <c r="Z28" s="1">
        <f t="shared" si="2"/>
        <v>432.18</v>
      </c>
      <c r="AA28" s="1">
        <v>110</v>
      </c>
      <c r="AB28" s="1">
        <f t="shared" si="3"/>
        <v>457.82</v>
      </c>
    </row>
    <row r="29" s="1" customFormat="1" ht="12" spans="1:28">
      <c r="A29" s="4">
        <v>28</v>
      </c>
      <c r="B29" s="1" t="s">
        <v>938</v>
      </c>
      <c r="C29" s="1" t="s">
        <v>34</v>
      </c>
      <c r="D29" s="1" t="s">
        <v>1177</v>
      </c>
      <c r="E29" s="1" t="s">
        <v>1232</v>
      </c>
      <c r="F29" s="1" t="s">
        <v>1233</v>
      </c>
      <c r="G29" s="1" t="s">
        <v>38</v>
      </c>
      <c r="H29" s="1" t="s">
        <v>39</v>
      </c>
      <c r="I29" s="4">
        <v>59</v>
      </c>
      <c r="J29" s="4">
        <v>36</v>
      </c>
      <c r="K29" s="4">
        <v>30</v>
      </c>
      <c r="L29" s="4">
        <v>31</v>
      </c>
      <c r="M29" s="4">
        <v>49</v>
      </c>
      <c r="N29" s="4">
        <v>29.8</v>
      </c>
      <c r="O29" s="4">
        <v>33</v>
      </c>
      <c r="P29" s="4">
        <v>45</v>
      </c>
      <c r="Q29" s="4">
        <v>45</v>
      </c>
      <c r="R29" s="4">
        <v>39</v>
      </c>
      <c r="S29" s="4">
        <v>25</v>
      </c>
      <c r="T29" s="4">
        <v>28</v>
      </c>
      <c r="U29" s="4">
        <v>21</v>
      </c>
      <c r="V29" s="4">
        <v>32</v>
      </c>
      <c r="W29" s="1">
        <f t="shared" si="0"/>
        <v>502.8</v>
      </c>
      <c r="X29" s="1">
        <f t="shared" si="1"/>
        <v>427.38</v>
      </c>
      <c r="Y29" s="4">
        <v>4.8</v>
      </c>
      <c r="Z29" s="1">
        <f t="shared" si="2"/>
        <v>432.18</v>
      </c>
      <c r="AA29" s="1">
        <v>110</v>
      </c>
      <c r="AB29" s="1">
        <f t="shared" si="3"/>
        <v>457.82</v>
      </c>
    </row>
    <row r="30" s="1" customFormat="1" ht="12" spans="1:28">
      <c r="A30" s="4">
        <v>29</v>
      </c>
      <c r="B30" s="1" t="s">
        <v>938</v>
      </c>
      <c r="C30" s="1" t="s">
        <v>34</v>
      </c>
      <c r="D30" s="1" t="s">
        <v>1177</v>
      </c>
      <c r="E30" s="1" t="s">
        <v>1234</v>
      </c>
      <c r="F30" s="1" t="s">
        <v>1235</v>
      </c>
      <c r="G30" s="1" t="s">
        <v>38</v>
      </c>
      <c r="H30" s="1" t="s">
        <v>39</v>
      </c>
      <c r="I30" s="4">
        <v>59</v>
      </c>
      <c r="J30" s="4">
        <v>36</v>
      </c>
      <c r="K30" s="4">
        <v>30</v>
      </c>
      <c r="L30" s="4">
        <v>31</v>
      </c>
      <c r="M30" s="4">
        <v>49</v>
      </c>
      <c r="N30" s="4">
        <v>29.8</v>
      </c>
      <c r="O30" s="4">
        <v>33</v>
      </c>
      <c r="P30" s="4">
        <v>45</v>
      </c>
      <c r="Q30" s="4">
        <v>45</v>
      </c>
      <c r="R30" s="4">
        <v>39</v>
      </c>
      <c r="S30" s="4">
        <v>25</v>
      </c>
      <c r="T30" s="4">
        <v>28</v>
      </c>
      <c r="U30" s="4">
        <v>21</v>
      </c>
      <c r="V30" s="4">
        <v>32</v>
      </c>
      <c r="W30" s="1">
        <f t="shared" si="0"/>
        <v>502.8</v>
      </c>
      <c r="X30" s="1">
        <f t="shared" si="1"/>
        <v>427.38</v>
      </c>
      <c r="Y30" s="4">
        <v>4.8</v>
      </c>
      <c r="Z30" s="1">
        <f t="shared" si="2"/>
        <v>432.18</v>
      </c>
      <c r="AA30" s="1">
        <v>110</v>
      </c>
      <c r="AB30" s="1">
        <f t="shared" si="3"/>
        <v>457.82</v>
      </c>
    </row>
    <row r="31" s="1" customFormat="1" ht="12" spans="1:28">
      <c r="A31" s="4">
        <v>30</v>
      </c>
      <c r="B31" s="1" t="s">
        <v>938</v>
      </c>
      <c r="C31" s="1" t="s">
        <v>34</v>
      </c>
      <c r="D31" s="1" t="s">
        <v>1177</v>
      </c>
      <c r="E31" s="1" t="s">
        <v>1236</v>
      </c>
      <c r="F31" s="1" t="s">
        <v>1237</v>
      </c>
      <c r="G31" s="1" t="s">
        <v>38</v>
      </c>
      <c r="H31" s="1" t="s">
        <v>39</v>
      </c>
      <c r="I31" s="4">
        <v>59</v>
      </c>
      <c r="J31" s="4">
        <v>36</v>
      </c>
      <c r="K31" s="4">
        <v>30</v>
      </c>
      <c r="L31" s="4">
        <v>31</v>
      </c>
      <c r="M31" s="4">
        <v>49</v>
      </c>
      <c r="N31" s="4">
        <v>29.8</v>
      </c>
      <c r="O31" s="4">
        <v>33</v>
      </c>
      <c r="P31" s="4">
        <v>45</v>
      </c>
      <c r="Q31" s="4">
        <v>45</v>
      </c>
      <c r="R31" s="4">
        <v>39</v>
      </c>
      <c r="S31" s="4">
        <v>25</v>
      </c>
      <c r="T31" s="4">
        <v>28</v>
      </c>
      <c r="U31" s="4">
        <v>21</v>
      </c>
      <c r="V31" s="4">
        <v>32</v>
      </c>
      <c r="W31" s="1">
        <f t="shared" si="0"/>
        <v>502.8</v>
      </c>
      <c r="X31" s="1">
        <f t="shared" si="1"/>
        <v>427.38</v>
      </c>
      <c r="Y31" s="4">
        <v>4.8</v>
      </c>
      <c r="Z31" s="1">
        <f t="shared" si="2"/>
        <v>432.18</v>
      </c>
      <c r="AA31" s="1">
        <v>110</v>
      </c>
      <c r="AB31" s="1">
        <f t="shared" si="3"/>
        <v>457.82</v>
      </c>
    </row>
    <row r="32" s="1" customFormat="1" ht="12" spans="1:28">
      <c r="A32" s="4">
        <v>31</v>
      </c>
      <c r="B32" s="1" t="s">
        <v>938</v>
      </c>
      <c r="C32" s="1" t="s">
        <v>34</v>
      </c>
      <c r="D32" s="1" t="s">
        <v>1177</v>
      </c>
      <c r="E32" s="1" t="s">
        <v>1238</v>
      </c>
      <c r="F32" s="1" t="s">
        <v>1239</v>
      </c>
      <c r="G32" s="1" t="s">
        <v>38</v>
      </c>
      <c r="H32" s="1" t="s">
        <v>39</v>
      </c>
      <c r="I32" s="4">
        <v>59</v>
      </c>
      <c r="J32" s="4">
        <v>36</v>
      </c>
      <c r="K32" s="4">
        <v>30</v>
      </c>
      <c r="L32" s="4">
        <v>31</v>
      </c>
      <c r="M32" s="4">
        <v>49</v>
      </c>
      <c r="N32" s="4">
        <v>29.8</v>
      </c>
      <c r="O32" s="4">
        <v>33</v>
      </c>
      <c r="P32" s="4">
        <v>45</v>
      </c>
      <c r="Q32" s="4">
        <v>45</v>
      </c>
      <c r="R32" s="4">
        <v>39</v>
      </c>
      <c r="S32" s="4">
        <v>25</v>
      </c>
      <c r="T32" s="4">
        <v>28</v>
      </c>
      <c r="U32" s="4">
        <v>21</v>
      </c>
      <c r="V32" s="4">
        <v>32</v>
      </c>
      <c r="W32" s="1">
        <f t="shared" si="0"/>
        <v>502.8</v>
      </c>
      <c r="X32" s="1">
        <f t="shared" si="1"/>
        <v>427.38</v>
      </c>
      <c r="Y32" s="4">
        <v>4.8</v>
      </c>
      <c r="Z32" s="1">
        <f t="shared" si="2"/>
        <v>432.18</v>
      </c>
      <c r="AA32" s="1">
        <v>110</v>
      </c>
      <c r="AB32" s="1">
        <f t="shared" si="3"/>
        <v>457.82</v>
      </c>
    </row>
    <row r="33" s="1" customFormat="1" ht="12" spans="1:28">
      <c r="A33" s="4">
        <v>32</v>
      </c>
      <c r="B33" s="1" t="s">
        <v>938</v>
      </c>
      <c r="C33" s="1" t="s">
        <v>34</v>
      </c>
      <c r="D33" s="1" t="s">
        <v>1177</v>
      </c>
      <c r="E33" s="1" t="s">
        <v>1240</v>
      </c>
      <c r="F33" s="1" t="s">
        <v>1241</v>
      </c>
      <c r="G33" s="1" t="s">
        <v>38</v>
      </c>
      <c r="H33" s="1" t="s">
        <v>39</v>
      </c>
      <c r="I33" s="4">
        <v>59</v>
      </c>
      <c r="J33" s="4">
        <v>36</v>
      </c>
      <c r="K33" s="4">
        <v>30</v>
      </c>
      <c r="L33" s="4">
        <v>31</v>
      </c>
      <c r="M33" s="4">
        <v>49</v>
      </c>
      <c r="N33" s="4">
        <v>29.8</v>
      </c>
      <c r="O33" s="4">
        <v>33</v>
      </c>
      <c r="P33" s="4">
        <v>45</v>
      </c>
      <c r="Q33" s="4">
        <v>45</v>
      </c>
      <c r="R33" s="4">
        <v>39</v>
      </c>
      <c r="S33" s="4">
        <v>25</v>
      </c>
      <c r="T33" s="4">
        <v>28</v>
      </c>
      <c r="U33" s="4">
        <v>21</v>
      </c>
      <c r="V33" s="4">
        <v>32</v>
      </c>
      <c r="W33" s="1">
        <f t="shared" si="0"/>
        <v>502.8</v>
      </c>
      <c r="X33" s="1">
        <f t="shared" si="1"/>
        <v>427.38</v>
      </c>
      <c r="Y33" s="4">
        <v>4.8</v>
      </c>
      <c r="Z33" s="1">
        <f t="shared" si="2"/>
        <v>432.18</v>
      </c>
      <c r="AA33" s="1">
        <v>110</v>
      </c>
      <c r="AB33" s="1">
        <f t="shared" si="3"/>
        <v>457.82</v>
      </c>
    </row>
    <row r="34" s="1" customFormat="1" ht="12" spans="1:28">
      <c r="A34" s="4">
        <v>33</v>
      </c>
      <c r="B34" s="1" t="s">
        <v>938</v>
      </c>
      <c r="C34" s="1" t="s">
        <v>34</v>
      </c>
      <c r="D34" s="1" t="s">
        <v>1177</v>
      </c>
      <c r="E34" s="1" t="s">
        <v>1242</v>
      </c>
      <c r="F34" s="1" t="s">
        <v>1243</v>
      </c>
      <c r="G34" s="1" t="s">
        <v>38</v>
      </c>
      <c r="H34" s="1" t="s">
        <v>39</v>
      </c>
      <c r="I34" s="4">
        <v>59</v>
      </c>
      <c r="J34" s="4">
        <v>36</v>
      </c>
      <c r="K34" s="4">
        <v>30</v>
      </c>
      <c r="L34" s="4">
        <v>31</v>
      </c>
      <c r="M34" s="4">
        <v>49</v>
      </c>
      <c r="N34" s="4">
        <v>29.8</v>
      </c>
      <c r="O34" s="4">
        <v>33</v>
      </c>
      <c r="P34" s="4">
        <v>45</v>
      </c>
      <c r="Q34" s="4">
        <v>45</v>
      </c>
      <c r="R34" s="4">
        <v>39</v>
      </c>
      <c r="S34" s="4">
        <v>25</v>
      </c>
      <c r="T34" s="4">
        <v>28</v>
      </c>
      <c r="U34" s="4">
        <v>21</v>
      </c>
      <c r="V34" s="4">
        <v>32</v>
      </c>
      <c r="W34" s="1">
        <f t="shared" si="0"/>
        <v>502.8</v>
      </c>
      <c r="X34" s="1">
        <f t="shared" si="1"/>
        <v>427.38</v>
      </c>
      <c r="Y34" s="4">
        <v>4.8</v>
      </c>
      <c r="Z34" s="1">
        <f t="shared" si="2"/>
        <v>432.18</v>
      </c>
      <c r="AA34" s="1">
        <v>110</v>
      </c>
      <c r="AB34" s="1">
        <f t="shared" si="3"/>
        <v>457.82</v>
      </c>
    </row>
    <row r="35" s="1" customFormat="1" ht="12" spans="1:28">
      <c r="A35" s="4">
        <v>34</v>
      </c>
      <c r="B35" s="1" t="s">
        <v>938</v>
      </c>
      <c r="C35" s="1" t="s">
        <v>34</v>
      </c>
      <c r="D35" s="1" t="s">
        <v>1177</v>
      </c>
      <c r="E35" s="1" t="s">
        <v>1244</v>
      </c>
      <c r="F35" s="1" t="s">
        <v>1245</v>
      </c>
      <c r="G35" s="1" t="s">
        <v>38</v>
      </c>
      <c r="H35" s="1" t="s">
        <v>39</v>
      </c>
      <c r="I35" s="4">
        <v>59</v>
      </c>
      <c r="J35" s="4">
        <v>36</v>
      </c>
      <c r="K35" s="4">
        <v>30</v>
      </c>
      <c r="L35" s="4">
        <v>31</v>
      </c>
      <c r="M35" s="4">
        <v>49</v>
      </c>
      <c r="N35" s="4">
        <v>29.8</v>
      </c>
      <c r="O35" s="4">
        <v>33</v>
      </c>
      <c r="P35" s="4">
        <v>45</v>
      </c>
      <c r="Q35" s="4">
        <v>45</v>
      </c>
      <c r="R35" s="4">
        <v>39</v>
      </c>
      <c r="S35" s="4">
        <v>25</v>
      </c>
      <c r="T35" s="4">
        <v>28</v>
      </c>
      <c r="U35" s="4">
        <v>21</v>
      </c>
      <c r="V35" s="4">
        <v>32</v>
      </c>
      <c r="W35" s="1">
        <f t="shared" ref="W35:W56" si="4">SUM(I35:V35)</f>
        <v>502.8</v>
      </c>
      <c r="X35" s="1">
        <f t="shared" ref="X35:X56" si="5">W35*0.85</f>
        <v>427.38</v>
      </c>
      <c r="Y35" s="4">
        <v>4.8</v>
      </c>
      <c r="Z35" s="1">
        <f t="shared" ref="Z35:Z56" si="6">X35+Y35</f>
        <v>432.18</v>
      </c>
      <c r="AA35" s="1">
        <v>110</v>
      </c>
      <c r="AB35" s="1">
        <f t="shared" ref="AB35:AB57" si="7">G35-Z35-AA35</f>
        <v>457.82</v>
      </c>
    </row>
    <row r="36" s="1" customFormat="1" ht="12" spans="1:28">
      <c r="A36" s="4">
        <v>35</v>
      </c>
      <c r="B36" s="1" t="s">
        <v>938</v>
      </c>
      <c r="C36" s="1" t="s">
        <v>34</v>
      </c>
      <c r="D36" s="1" t="s">
        <v>1177</v>
      </c>
      <c r="E36" s="1" t="s">
        <v>1246</v>
      </c>
      <c r="F36" s="1" t="s">
        <v>1247</v>
      </c>
      <c r="G36" s="1" t="s">
        <v>38</v>
      </c>
      <c r="H36" s="1" t="s">
        <v>39</v>
      </c>
      <c r="I36" s="4">
        <v>59</v>
      </c>
      <c r="J36" s="4">
        <v>36</v>
      </c>
      <c r="K36" s="4">
        <v>30</v>
      </c>
      <c r="L36" s="4">
        <v>31</v>
      </c>
      <c r="M36" s="4">
        <v>49</v>
      </c>
      <c r="N36" s="4">
        <v>29.8</v>
      </c>
      <c r="O36" s="4">
        <v>33</v>
      </c>
      <c r="P36" s="4">
        <v>45</v>
      </c>
      <c r="Q36" s="4">
        <v>45</v>
      </c>
      <c r="R36" s="4">
        <v>39</v>
      </c>
      <c r="S36" s="4">
        <v>25</v>
      </c>
      <c r="T36" s="4">
        <v>28</v>
      </c>
      <c r="U36" s="4">
        <v>21</v>
      </c>
      <c r="V36" s="4">
        <v>32</v>
      </c>
      <c r="W36" s="1">
        <f t="shared" si="4"/>
        <v>502.8</v>
      </c>
      <c r="X36" s="1">
        <f t="shared" si="5"/>
        <v>427.38</v>
      </c>
      <c r="Y36" s="4">
        <v>4.8</v>
      </c>
      <c r="Z36" s="1">
        <f t="shared" si="6"/>
        <v>432.18</v>
      </c>
      <c r="AA36" s="1">
        <v>110</v>
      </c>
      <c r="AB36" s="1">
        <f t="shared" si="7"/>
        <v>457.82</v>
      </c>
    </row>
    <row r="37" s="1" customFormat="1" ht="12" spans="1:28">
      <c r="A37" s="4">
        <v>36</v>
      </c>
      <c r="B37" s="1" t="s">
        <v>938</v>
      </c>
      <c r="C37" s="1" t="s">
        <v>34</v>
      </c>
      <c r="D37" s="1" t="s">
        <v>1177</v>
      </c>
      <c r="E37" s="1" t="s">
        <v>1248</v>
      </c>
      <c r="F37" s="1" t="s">
        <v>1249</v>
      </c>
      <c r="G37" s="1" t="s">
        <v>38</v>
      </c>
      <c r="H37" s="1" t="s">
        <v>39</v>
      </c>
      <c r="I37" s="4">
        <v>59</v>
      </c>
      <c r="J37" s="4">
        <v>36</v>
      </c>
      <c r="K37" s="4">
        <v>30</v>
      </c>
      <c r="L37" s="4">
        <v>31</v>
      </c>
      <c r="M37" s="4">
        <v>49</v>
      </c>
      <c r="N37" s="4">
        <v>29.8</v>
      </c>
      <c r="O37" s="4">
        <v>33</v>
      </c>
      <c r="P37" s="4">
        <v>45</v>
      </c>
      <c r="Q37" s="4">
        <v>45</v>
      </c>
      <c r="R37" s="4">
        <v>39</v>
      </c>
      <c r="S37" s="4">
        <v>25</v>
      </c>
      <c r="T37" s="4">
        <v>28</v>
      </c>
      <c r="U37" s="4">
        <v>21</v>
      </c>
      <c r="V37" s="4">
        <v>32</v>
      </c>
      <c r="W37" s="1">
        <f t="shared" si="4"/>
        <v>502.8</v>
      </c>
      <c r="X37" s="1">
        <f t="shared" si="5"/>
        <v>427.38</v>
      </c>
      <c r="Y37" s="4">
        <v>4.8</v>
      </c>
      <c r="Z37" s="1">
        <f t="shared" si="6"/>
        <v>432.18</v>
      </c>
      <c r="AA37" s="1">
        <v>110</v>
      </c>
      <c r="AB37" s="1">
        <f t="shared" si="7"/>
        <v>457.82</v>
      </c>
    </row>
    <row r="38" s="1" customFormat="1" ht="12" spans="1:28">
      <c r="A38" s="4">
        <v>37</v>
      </c>
      <c r="B38" s="1" t="s">
        <v>938</v>
      </c>
      <c r="C38" s="1" t="s">
        <v>34</v>
      </c>
      <c r="D38" s="1" t="s">
        <v>1177</v>
      </c>
      <c r="E38" s="1" t="s">
        <v>1250</v>
      </c>
      <c r="F38" s="1" t="s">
        <v>1251</v>
      </c>
      <c r="G38" s="1" t="s">
        <v>38</v>
      </c>
      <c r="H38" s="1" t="s">
        <v>39</v>
      </c>
      <c r="I38" s="4">
        <v>59</v>
      </c>
      <c r="J38" s="4">
        <v>36</v>
      </c>
      <c r="K38" s="4">
        <v>30</v>
      </c>
      <c r="L38" s="4">
        <v>31</v>
      </c>
      <c r="M38" s="4">
        <v>49</v>
      </c>
      <c r="N38" s="4">
        <v>29.8</v>
      </c>
      <c r="O38" s="4">
        <v>33</v>
      </c>
      <c r="P38" s="4">
        <v>45</v>
      </c>
      <c r="Q38" s="4">
        <v>45</v>
      </c>
      <c r="R38" s="4">
        <v>39</v>
      </c>
      <c r="S38" s="4">
        <v>25</v>
      </c>
      <c r="T38" s="4">
        <v>28</v>
      </c>
      <c r="U38" s="4">
        <v>21</v>
      </c>
      <c r="V38" s="4">
        <v>32</v>
      </c>
      <c r="W38" s="1">
        <f t="shared" si="4"/>
        <v>502.8</v>
      </c>
      <c r="X38" s="1">
        <f t="shared" si="5"/>
        <v>427.38</v>
      </c>
      <c r="Y38" s="4">
        <v>4.8</v>
      </c>
      <c r="Z38" s="1">
        <f t="shared" si="6"/>
        <v>432.18</v>
      </c>
      <c r="AA38" s="1">
        <v>110</v>
      </c>
      <c r="AB38" s="1">
        <f t="shared" si="7"/>
        <v>457.82</v>
      </c>
    </row>
    <row r="39" s="1" customFormat="1" ht="12" spans="1:28">
      <c r="A39" s="4">
        <v>38</v>
      </c>
      <c r="B39" s="1" t="s">
        <v>938</v>
      </c>
      <c r="C39" s="1" t="s">
        <v>34</v>
      </c>
      <c r="D39" s="1" t="s">
        <v>1177</v>
      </c>
      <c r="E39" s="1" t="s">
        <v>1252</v>
      </c>
      <c r="F39" s="1" t="s">
        <v>1253</v>
      </c>
      <c r="G39" s="1" t="s">
        <v>38</v>
      </c>
      <c r="H39" s="1" t="s">
        <v>39</v>
      </c>
      <c r="I39" s="4">
        <v>59</v>
      </c>
      <c r="J39" s="4">
        <v>36</v>
      </c>
      <c r="K39" s="4">
        <v>30</v>
      </c>
      <c r="L39" s="4">
        <v>31</v>
      </c>
      <c r="M39" s="4">
        <v>49</v>
      </c>
      <c r="N39" s="4">
        <v>29.8</v>
      </c>
      <c r="O39" s="4">
        <v>33</v>
      </c>
      <c r="P39" s="4">
        <v>45</v>
      </c>
      <c r="Q39" s="4">
        <v>45</v>
      </c>
      <c r="R39" s="4">
        <v>39</v>
      </c>
      <c r="S39" s="4">
        <v>25</v>
      </c>
      <c r="T39" s="4">
        <v>28</v>
      </c>
      <c r="U39" s="4">
        <v>21</v>
      </c>
      <c r="V39" s="4">
        <v>32</v>
      </c>
      <c r="W39" s="1">
        <f t="shared" si="4"/>
        <v>502.8</v>
      </c>
      <c r="X39" s="1">
        <f t="shared" si="5"/>
        <v>427.38</v>
      </c>
      <c r="Y39" s="4">
        <v>4.8</v>
      </c>
      <c r="Z39" s="1">
        <f t="shared" si="6"/>
        <v>432.18</v>
      </c>
      <c r="AA39" s="1">
        <v>110</v>
      </c>
      <c r="AB39" s="1">
        <f t="shared" si="7"/>
        <v>457.82</v>
      </c>
    </row>
    <row r="40" s="1" customFormat="1" ht="12" spans="1:28">
      <c r="A40" s="4">
        <v>39</v>
      </c>
      <c r="B40" s="1" t="s">
        <v>938</v>
      </c>
      <c r="C40" s="1" t="s">
        <v>34</v>
      </c>
      <c r="D40" s="1" t="s">
        <v>1177</v>
      </c>
      <c r="E40" s="1" t="s">
        <v>1254</v>
      </c>
      <c r="F40" s="1" t="s">
        <v>1255</v>
      </c>
      <c r="G40" s="1" t="s">
        <v>38</v>
      </c>
      <c r="H40" s="1" t="s">
        <v>39</v>
      </c>
      <c r="I40" s="4">
        <v>59</v>
      </c>
      <c r="J40" s="4">
        <v>36</v>
      </c>
      <c r="K40" s="4">
        <v>30</v>
      </c>
      <c r="L40" s="4">
        <v>31</v>
      </c>
      <c r="M40" s="4">
        <v>49</v>
      </c>
      <c r="N40" s="4">
        <v>29.8</v>
      </c>
      <c r="O40" s="4">
        <v>33</v>
      </c>
      <c r="P40" s="4">
        <v>45</v>
      </c>
      <c r="Q40" s="4">
        <v>45</v>
      </c>
      <c r="R40" s="4">
        <v>39</v>
      </c>
      <c r="S40" s="4">
        <v>25</v>
      </c>
      <c r="T40" s="4">
        <v>28</v>
      </c>
      <c r="U40" s="4">
        <v>21</v>
      </c>
      <c r="V40" s="4">
        <v>32</v>
      </c>
      <c r="W40" s="1">
        <f t="shared" si="4"/>
        <v>502.8</v>
      </c>
      <c r="X40" s="1">
        <f t="shared" si="5"/>
        <v>427.38</v>
      </c>
      <c r="Y40" s="4">
        <v>4.8</v>
      </c>
      <c r="Z40" s="1">
        <f t="shared" si="6"/>
        <v>432.18</v>
      </c>
      <c r="AA40" s="1">
        <v>110</v>
      </c>
      <c r="AB40" s="1">
        <f t="shared" si="7"/>
        <v>457.82</v>
      </c>
    </row>
    <row r="41" s="1" customFormat="1" ht="12" spans="1:28">
      <c r="A41" s="4">
        <v>40</v>
      </c>
      <c r="B41" s="1" t="s">
        <v>938</v>
      </c>
      <c r="C41" s="1" t="s">
        <v>34</v>
      </c>
      <c r="D41" s="1" t="s">
        <v>1177</v>
      </c>
      <c r="E41" s="1" t="s">
        <v>1256</v>
      </c>
      <c r="F41" s="1" t="s">
        <v>1257</v>
      </c>
      <c r="G41" s="1" t="s">
        <v>38</v>
      </c>
      <c r="H41" s="1" t="s">
        <v>39</v>
      </c>
      <c r="I41" s="4">
        <v>59</v>
      </c>
      <c r="J41" s="4">
        <v>36</v>
      </c>
      <c r="K41" s="4">
        <v>30</v>
      </c>
      <c r="L41" s="4">
        <v>31</v>
      </c>
      <c r="M41" s="4">
        <v>49</v>
      </c>
      <c r="N41" s="4">
        <v>29.8</v>
      </c>
      <c r="O41" s="4">
        <v>33</v>
      </c>
      <c r="P41" s="4">
        <v>45</v>
      </c>
      <c r="Q41" s="4">
        <v>45</v>
      </c>
      <c r="R41" s="4">
        <v>39</v>
      </c>
      <c r="S41" s="4">
        <v>25</v>
      </c>
      <c r="T41" s="4">
        <v>28</v>
      </c>
      <c r="U41" s="4">
        <v>21</v>
      </c>
      <c r="V41" s="4">
        <v>32</v>
      </c>
      <c r="W41" s="1">
        <f t="shared" si="4"/>
        <v>502.8</v>
      </c>
      <c r="X41" s="1">
        <f t="shared" si="5"/>
        <v>427.38</v>
      </c>
      <c r="Y41" s="4">
        <v>4.8</v>
      </c>
      <c r="Z41" s="1">
        <f t="shared" si="6"/>
        <v>432.18</v>
      </c>
      <c r="AA41" s="1">
        <v>110</v>
      </c>
      <c r="AB41" s="1">
        <f t="shared" si="7"/>
        <v>457.82</v>
      </c>
    </row>
    <row r="42" s="1" customFormat="1" ht="12" spans="1:28">
      <c r="A42" s="4">
        <v>41</v>
      </c>
      <c r="B42" s="1" t="s">
        <v>938</v>
      </c>
      <c r="C42" s="1" t="s">
        <v>34</v>
      </c>
      <c r="D42" s="1" t="s">
        <v>1177</v>
      </c>
      <c r="E42" s="1" t="s">
        <v>1258</v>
      </c>
      <c r="F42" s="1" t="s">
        <v>1259</v>
      </c>
      <c r="G42" s="1" t="s">
        <v>38</v>
      </c>
      <c r="H42" s="1" t="s">
        <v>39</v>
      </c>
      <c r="I42" s="4">
        <v>59</v>
      </c>
      <c r="J42" s="4">
        <v>36</v>
      </c>
      <c r="K42" s="4">
        <v>30</v>
      </c>
      <c r="L42" s="4">
        <v>31</v>
      </c>
      <c r="M42" s="4">
        <v>49</v>
      </c>
      <c r="N42" s="4">
        <v>29.8</v>
      </c>
      <c r="O42" s="4">
        <v>33</v>
      </c>
      <c r="P42" s="4">
        <v>45</v>
      </c>
      <c r="Q42" s="4">
        <v>45</v>
      </c>
      <c r="R42" s="4">
        <v>39</v>
      </c>
      <c r="S42" s="4">
        <v>25</v>
      </c>
      <c r="T42" s="4">
        <v>28</v>
      </c>
      <c r="U42" s="4">
        <v>21</v>
      </c>
      <c r="V42" s="4">
        <v>32</v>
      </c>
      <c r="W42" s="1">
        <f t="shared" si="4"/>
        <v>502.8</v>
      </c>
      <c r="X42" s="1">
        <f t="shared" si="5"/>
        <v>427.38</v>
      </c>
      <c r="Y42" s="4">
        <v>4.8</v>
      </c>
      <c r="Z42" s="1">
        <f t="shared" si="6"/>
        <v>432.18</v>
      </c>
      <c r="AA42" s="1">
        <v>110</v>
      </c>
      <c r="AB42" s="1">
        <f t="shared" si="7"/>
        <v>457.82</v>
      </c>
    </row>
    <row r="43" s="1" customFormat="1" ht="12" spans="1:28">
      <c r="A43" s="4">
        <v>42</v>
      </c>
      <c r="B43" s="1" t="s">
        <v>938</v>
      </c>
      <c r="C43" s="1" t="s">
        <v>34</v>
      </c>
      <c r="D43" s="1" t="s">
        <v>1177</v>
      </c>
      <c r="E43" s="1" t="s">
        <v>1260</v>
      </c>
      <c r="F43" s="1" t="s">
        <v>1261</v>
      </c>
      <c r="G43" s="1" t="s">
        <v>38</v>
      </c>
      <c r="H43" s="1" t="s">
        <v>39</v>
      </c>
      <c r="I43" s="4">
        <v>59</v>
      </c>
      <c r="J43" s="4">
        <v>36</v>
      </c>
      <c r="K43" s="4">
        <v>30</v>
      </c>
      <c r="L43" s="4">
        <v>31</v>
      </c>
      <c r="M43" s="4">
        <v>49</v>
      </c>
      <c r="N43" s="4">
        <v>29.8</v>
      </c>
      <c r="O43" s="4">
        <v>33</v>
      </c>
      <c r="P43" s="4">
        <v>45</v>
      </c>
      <c r="Q43" s="4">
        <v>45</v>
      </c>
      <c r="R43" s="4">
        <v>39</v>
      </c>
      <c r="S43" s="4">
        <v>25</v>
      </c>
      <c r="T43" s="4">
        <v>28</v>
      </c>
      <c r="U43" s="4">
        <v>21</v>
      </c>
      <c r="V43" s="4">
        <v>32</v>
      </c>
      <c r="W43" s="1">
        <f t="shared" si="4"/>
        <v>502.8</v>
      </c>
      <c r="X43" s="1">
        <f t="shared" si="5"/>
        <v>427.38</v>
      </c>
      <c r="Y43" s="4">
        <v>4.8</v>
      </c>
      <c r="Z43" s="1">
        <f t="shared" si="6"/>
        <v>432.18</v>
      </c>
      <c r="AA43" s="1">
        <v>110</v>
      </c>
      <c r="AB43" s="1">
        <f t="shared" si="7"/>
        <v>457.82</v>
      </c>
    </row>
    <row r="44" s="1" customFormat="1" ht="12" spans="1:28">
      <c r="A44" s="4">
        <v>43</v>
      </c>
      <c r="B44" s="1" t="s">
        <v>938</v>
      </c>
      <c r="C44" s="1" t="s">
        <v>34</v>
      </c>
      <c r="D44" s="1" t="s">
        <v>1177</v>
      </c>
      <c r="E44" s="1" t="s">
        <v>1262</v>
      </c>
      <c r="F44" s="1" t="s">
        <v>1263</v>
      </c>
      <c r="G44" s="1" t="s">
        <v>38</v>
      </c>
      <c r="H44" s="1" t="s">
        <v>39</v>
      </c>
      <c r="I44" s="4">
        <v>59</v>
      </c>
      <c r="J44" s="4">
        <v>36</v>
      </c>
      <c r="K44" s="4">
        <v>30</v>
      </c>
      <c r="L44" s="4">
        <v>31</v>
      </c>
      <c r="M44" s="4">
        <v>49</v>
      </c>
      <c r="N44" s="4">
        <v>29.8</v>
      </c>
      <c r="O44" s="4">
        <v>33</v>
      </c>
      <c r="P44" s="4">
        <v>45</v>
      </c>
      <c r="Q44" s="4">
        <v>45</v>
      </c>
      <c r="R44" s="4">
        <v>39</v>
      </c>
      <c r="S44" s="4">
        <v>25</v>
      </c>
      <c r="T44" s="4">
        <v>28</v>
      </c>
      <c r="U44" s="4">
        <v>21</v>
      </c>
      <c r="V44" s="4">
        <v>32</v>
      </c>
      <c r="W44" s="1">
        <f t="shared" si="4"/>
        <v>502.8</v>
      </c>
      <c r="X44" s="1">
        <f t="shared" si="5"/>
        <v>427.38</v>
      </c>
      <c r="Y44" s="4">
        <v>4.8</v>
      </c>
      <c r="Z44" s="1">
        <f t="shared" si="6"/>
        <v>432.18</v>
      </c>
      <c r="AA44" s="1">
        <v>110</v>
      </c>
      <c r="AB44" s="1">
        <f t="shared" si="7"/>
        <v>457.82</v>
      </c>
    </row>
    <row r="45" s="1" customFormat="1" ht="12" spans="1:28">
      <c r="A45" s="4">
        <v>44</v>
      </c>
      <c r="B45" s="1" t="s">
        <v>938</v>
      </c>
      <c r="C45" s="1" t="s">
        <v>34</v>
      </c>
      <c r="D45" s="1" t="s">
        <v>1177</v>
      </c>
      <c r="E45" s="1" t="s">
        <v>1264</v>
      </c>
      <c r="F45" s="1" t="s">
        <v>1265</v>
      </c>
      <c r="G45" s="1" t="s">
        <v>38</v>
      </c>
      <c r="H45" s="1" t="s">
        <v>39</v>
      </c>
      <c r="I45" s="4">
        <v>59</v>
      </c>
      <c r="J45" s="4">
        <v>36</v>
      </c>
      <c r="K45" s="4">
        <v>30</v>
      </c>
      <c r="L45" s="4">
        <v>31</v>
      </c>
      <c r="M45" s="4">
        <v>49</v>
      </c>
      <c r="N45" s="4">
        <v>29.8</v>
      </c>
      <c r="O45" s="4">
        <v>33</v>
      </c>
      <c r="P45" s="4">
        <v>45</v>
      </c>
      <c r="Q45" s="4">
        <v>45</v>
      </c>
      <c r="R45" s="4">
        <v>39</v>
      </c>
      <c r="S45" s="4">
        <v>25</v>
      </c>
      <c r="T45" s="4">
        <v>28</v>
      </c>
      <c r="U45" s="4">
        <v>21</v>
      </c>
      <c r="V45" s="4">
        <v>32</v>
      </c>
      <c r="W45" s="1">
        <f t="shared" si="4"/>
        <v>502.8</v>
      </c>
      <c r="X45" s="1">
        <f t="shared" si="5"/>
        <v>427.38</v>
      </c>
      <c r="Y45" s="4">
        <v>4.8</v>
      </c>
      <c r="Z45" s="1">
        <f t="shared" si="6"/>
        <v>432.18</v>
      </c>
      <c r="AA45" s="1">
        <v>110</v>
      </c>
      <c r="AB45" s="1">
        <f t="shared" si="7"/>
        <v>457.82</v>
      </c>
    </row>
    <row r="46" s="1" customFormat="1" ht="12" spans="1:28">
      <c r="A46" s="4">
        <v>45</v>
      </c>
      <c r="B46" s="1" t="s">
        <v>938</v>
      </c>
      <c r="C46" s="1" t="s">
        <v>34</v>
      </c>
      <c r="D46" s="1" t="s">
        <v>1177</v>
      </c>
      <c r="E46" s="1" t="s">
        <v>1266</v>
      </c>
      <c r="F46" s="1" t="s">
        <v>1267</v>
      </c>
      <c r="G46" s="1" t="s">
        <v>38</v>
      </c>
      <c r="H46" s="1" t="s">
        <v>39</v>
      </c>
      <c r="I46" s="4">
        <v>59</v>
      </c>
      <c r="J46" s="4">
        <v>36</v>
      </c>
      <c r="K46" s="4">
        <v>30</v>
      </c>
      <c r="L46" s="4">
        <v>31</v>
      </c>
      <c r="M46" s="4">
        <v>49</v>
      </c>
      <c r="N46" s="4">
        <v>29.8</v>
      </c>
      <c r="O46" s="4">
        <v>33</v>
      </c>
      <c r="P46" s="4">
        <v>45</v>
      </c>
      <c r="Q46" s="4">
        <v>45</v>
      </c>
      <c r="R46" s="4">
        <v>39</v>
      </c>
      <c r="S46" s="4">
        <v>25</v>
      </c>
      <c r="T46" s="4">
        <v>28</v>
      </c>
      <c r="U46" s="4">
        <v>21</v>
      </c>
      <c r="V46" s="4">
        <v>32</v>
      </c>
      <c r="W46" s="1">
        <f t="shared" si="4"/>
        <v>502.8</v>
      </c>
      <c r="X46" s="1">
        <f t="shared" si="5"/>
        <v>427.38</v>
      </c>
      <c r="Y46" s="4">
        <v>4.8</v>
      </c>
      <c r="Z46" s="1">
        <f t="shared" si="6"/>
        <v>432.18</v>
      </c>
      <c r="AA46" s="1">
        <v>110</v>
      </c>
      <c r="AB46" s="1">
        <f t="shared" si="7"/>
        <v>457.82</v>
      </c>
    </row>
    <row r="47" s="1" customFormat="1" ht="12" spans="1:28">
      <c r="A47" s="4">
        <v>46</v>
      </c>
      <c r="B47" s="1" t="s">
        <v>938</v>
      </c>
      <c r="C47" s="1" t="s">
        <v>34</v>
      </c>
      <c r="D47" s="1" t="s">
        <v>1177</v>
      </c>
      <c r="E47" s="1" t="s">
        <v>1268</v>
      </c>
      <c r="F47" s="1" t="s">
        <v>1269</v>
      </c>
      <c r="G47" s="1" t="s">
        <v>38</v>
      </c>
      <c r="H47" s="1" t="s">
        <v>39</v>
      </c>
      <c r="I47" s="4">
        <v>59</v>
      </c>
      <c r="J47" s="4">
        <v>36</v>
      </c>
      <c r="K47" s="4">
        <v>30</v>
      </c>
      <c r="L47" s="4">
        <v>31</v>
      </c>
      <c r="M47" s="4">
        <v>49</v>
      </c>
      <c r="N47" s="4">
        <v>29.8</v>
      </c>
      <c r="O47" s="4">
        <v>33</v>
      </c>
      <c r="P47" s="4">
        <v>45</v>
      </c>
      <c r="Q47" s="4">
        <v>45</v>
      </c>
      <c r="R47" s="4">
        <v>39</v>
      </c>
      <c r="S47" s="4">
        <v>25</v>
      </c>
      <c r="T47" s="4">
        <v>28</v>
      </c>
      <c r="U47" s="4">
        <v>21</v>
      </c>
      <c r="V47" s="4">
        <v>32</v>
      </c>
      <c r="W47" s="1">
        <f t="shared" si="4"/>
        <v>502.8</v>
      </c>
      <c r="X47" s="1">
        <f t="shared" si="5"/>
        <v>427.38</v>
      </c>
      <c r="Y47" s="4">
        <v>4.8</v>
      </c>
      <c r="Z47" s="1">
        <f t="shared" si="6"/>
        <v>432.18</v>
      </c>
      <c r="AA47" s="1">
        <v>110</v>
      </c>
      <c r="AB47" s="1">
        <f t="shared" si="7"/>
        <v>457.82</v>
      </c>
    </row>
    <row r="48" s="1" customFormat="1" ht="12" spans="1:28">
      <c r="A48" s="4">
        <v>47</v>
      </c>
      <c r="B48" s="1" t="s">
        <v>938</v>
      </c>
      <c r="C48" s="1" t="s">
        <v>34</v>
      </c>
      <c r="D48" s="1" t="s">
        <v>1177</v>
      </c>
      <c r="E48" s="1" t="s">
        <v>1270</v>
      </c>
      <c r="F48" s="1" t="s">
        <v>1271</v>
      </c>
      <c r="G48" s="1" t="s">
        <v>38</v>
      </c>
      <c r="H48" s="1" t="s">
        <v>39</v>
      </c>
      <c r="I48" s="4">
        <v>59</v>
      </c>
      <c r="J48" s="4">
        <v>36</v>
      </c>
      <c r="K48" s="4">
        <v>30</v>
      </c>
      <c r="L48" s="4">
        <v>31</v>
      </c>
      <c r="M48" s="4">
        <v>49</v>
      </c>
      <c r="N48" s="4">
        <v>29.8</v>
      </c>
      <c r="O48" s="4">
        <v>33</v>
      </c>
      <c r="P48" s="4">
        <v>45</v>
      </c>
      <c r="Q48" s="4">
        <v>45</v>
      </c>
      <c r="R48" s="4">
        <v>39</v>
      </c>
      <c r="S48" s="4">
        <v>25</v>
      </c>
      <c r="T48" s="4">
        <v>28</v>
      </c>
      <c r="U48" s="4">
        <v>21</v>
      </c>
      <c r="V48" s="4">
        <v>32</v>
      </c>
      <c r="W48" s="1">
        <f t="shared" si="4"/>
        <v>502.8</v>
      </c>
      <c r="X48" s="1">
        <f t="shared" si="5"/>
        <v>427.38</v>
      </c>
      <c r="Y48" s="4">
        <v>4.8</v>
      </c>
      <c r="Z48" s="1">
        <f t="shared" si="6"/>
        <v>432.18</v>
      </c>
      <c r="AA48" s="1">
        <v>110</v>
      </c>
      <c r="AB48" s="1">
        <f t="shared" si="7"/>
        <v>457.82</v>
      </c>
    </row>
    <row r="49" s="1" customFormat="1" ht="12" spans="1:28">
      <c r="A49" s="4">
        <v>48</v>
      </c>
      <c r="B49" s="1" t="s">
        <v>938</v>
      </c>
      <c r="C49" s="1" t="s">
        <v>34</v>
      </c>
      <c r="D49" s="1" t="s">
        <v>1177</v>
      </c>
      <c r="E49" s="1" t="s">
        <v>1272</v>
      </c>
      <c r="F49" s="1" t="s">
        <v>1273</v>
      </c>
      <c r="G49" s="1" t="s">
        <v>38</v>
      </c>
      <c r="H49" s="1" t="s">
        <v>39</v>
      </c>
      <c r="I49" s="4">
        <v>59</v>
      </c>
      <c r="J49" s="4">
        <v>36</v>
      </c>
      <c r="K49" s="4">
        <v>30</v>
      </c>
      <c r="L49" s="4">
        <v>31</v>
      </c>
      <c r="M49" s="4">
        <v>49</v>
      </c>
      <c r="N49" s="4">
        <v>29.8</v>
      </c>
      <c r="O49" s="4">
        <v>33</v>
      </c>
      <c r="P49" s="4">
        <v>45</v>
      </c>
      <c r="Q49" s="4">
        <v>45</v>
      </c>
      <c r="R49" s="4">
        <v>39</v>
      </c>
      <c r="S49" s="4">
        <v>25</v>
      </c>
      <c r="T49" s="4">
        <v>28</v>
      </c>
      <c r="U49" s="4">
        <v>21</v>
      </c>
      <c r="V49" s="4">
        <v>32</v>
      </c>
      <c r="W49" s="1">
        <f t="shared" si="4"/>
        <v>502.8</v>
      </c>
      <c r="X49" s="1">
        <f t="shared" si="5"/>
        <v>427.38</v>
      </c>
      <c r="Y49" s="4">
        <v>4.8</v>
      </c>
      <c r="Z49" s="1">
        <f t="shared" si="6"/>
        <v>432.18</v>
      </c>
      <c r="AA49" s="1">
        <v>110</v>
      </c>
      <c r="AB49" s="1">
        <f t="shared" si="7"/>
        <v>457.82</v>
      </c>
    </row>
    <row r="50" s="1" customFormat="1" ht="12" spans="1:28">
      <c r="A50" s="4">
        <v>49</v>
      </c>
      <c r="B50" s="1" t="s">
        <v>938</v>
      </c>
      <c r="C50" s="1" t="s">
        <v>34</v>
      </c>
      <c r="D50" s="1" t="s">
        <v>1177</v>
      </c>
      <c r="E50" s="1" t="s">
        <v>1274</v>
      </c>
      <c r="F50" s="1" t="s">
        <v>1275</v>
      </c>
      <c r="G50" s="1" t="s">
        <v>38</v>
      </c>
      <c r="H50" s="1" t="s">
        <v>39</v>
      </c>
      <c r="I50" s="4">
        <v>59</v>
      </c>
      <c r="J50" s="4">
        <v>36</v>
      </c>
      <c r="K50" s="4">
        <v>30</v>
      </c>
      <c r="L50" s="4">
        <v>31</v>
      </c>
      <c r="M50" s="4">
        <v>49</v>
      </c>
      <c r="N50" s="4">
        <v>29.8</v>
      </c>
      <c r="O50" s="4">
        <v>33</v>
      </c>
      <c r="P50" s="4">
        <v>45</v>
      </c>
      <c r="Q50" s="4">
        <v>45</v>
      </c>
      <c r="R50" s="4">
        <v>39</v>
      </c>
      <c r="S50" s="4">
        <v>25</v>
      </c>
      <c r="T50" s="4">
        <v>28</v>
      </c>
      <c r="U50" s="4">
        <v>21</v>
      </c>
      <c r="V50" s="4">
        <v>32</v>
      </c>
      <c r="W50" s="1">
        <f t="shared" si="4"/>
        <v>502.8</v>
      </c>
      <c r="X50" s="1">
        <f t="shared" si="5"/>
        <v>427.38</v>
      </c>
      <c r="Y50" s="4">
        <v>4.8</v>
      </c>
      <c r="Z50" s="1">
        <f t="shared" si="6"/>
        <v>432.18</v>
      </c>
      <c r="AA50" s="1">
        <v>110</v>
      </c>
      <c r="AB50" s="1">
        <f t="shared" si="7"/>
        <v>457.82</v>
      </c>
    </row>
    <row r="51" s="1" customFormat="1" ht="12" spans="1:28">
      <c r="A51" s="4">
        <v>50</v>
      </c>
      <c r="B51" s="1" t="s">
        <v>938</v>
      </c>
      <c r="C51" s="1" t="s">
        <v>34</v>
      </c>
      <c r="D51" s="1" t="s">
        <v>1177</v>
      </c>
      <c r="E51" s="1" t="s">
        <v>1276</v>
      </c>
      <c r="F51" s="1" t="s">
        <v>1277</v>
      </c>
      <c r="G51" s="1" t="s">
        <v>38</v>
      </c>
      <c r="H51" s="1" t="s">
        <v>39</v>
      </c>
      <c r="I51" s="4">
        <v>59</v>
      </c>
      <c r="J51" s="4">
        <v>36</v>
      </c>
      <c r="K51" s="4">
        <v>30</v>
      </c>
      <c r="L51" s="4">
        <v>31</v>
      </c>
      <c r="M51" s="4">
        <v>49</v>
      </c>
      <c r="N51" s="4">
        <v>29.8</v>
      </c>
      <c r="O51" s="4">
        <v>33</v>
      </c>
      <c r="P51" s="4">
        <v>45</v>
      </c>
      <c r="Q51" s="4">
        <v>45</v>
      </c>
      <c r="R51" s="4">
        <v>39</v>
      </c>
      <c r="S51" s="4">
        <v>25</v>
      </c>
      <c r="T51" s="4">
        <v>28</v>
      </c>
      <c r="U51" s="4">
        <v>21</v>
      </c>
      <c r="V51" s="4">
        <v>32</v>
      </c>
      <c r="W51" s="1">
        <f t="shared" si="4"/>
        <v>502.8</v>
      </c>
      <c r="X51" s="1">
        <f t="shared" si="5"/>
        <v>427.38</v>
      </c>
      <c r="Y51" s="4">
        <v>4.8</v>
      </c>
      <c r="Z51" s="1">
        <f t="shared" si="6"/>
        <v>432.18</v>
      </c>
      <c r="AA51" s="1">
        <v>110</v>
      </c>
      <c r="AB51" s="1">
        <f t="shared" si="7"/>
        <v>457.82</v>
      </c>
    </row>
    <row r="52" s="1" customFormat="1" ht="12" spans="1:28">
      <c r="A52" s="4">
        <v>51</v>
      </c>
      <c r="B52" s="1" t="s">
        <v>938</v>
      </c>
      <c r="C52" s="1" t="s">
        <v>34</v>
      </c>
      <c r="D52" s="1" t="s">
        <v>1177</v>
      </c>
      <c r="E52" s="1" t="s">
        <v>1278</v>
      </c>
      <c r="F52" s="1" t="s">
        <v>1279</v>
      </c>
      <c r="G52" s="1" t="s">
        <v>38</v>
      </c>
      <c r="H52" s="1" t="s">
        <v>39</v>
      </c>
      <c r="I52" s="4">
        <v>59</v>
      </c>
      <c r="J52" s="4">
        <v>36</v>
      </c>
      <c r="K52" s="4">
        <v>30</v>
      </c>
      <c r="L52" s="4">
        <v>31</v>
      </c>
      <c r="M52" s="4">
        <v>49</v>
      </c>
      <c r="N52" s="4">
        <v>29.8</v>
      </c>
      <c r="O52" s="4">
        <v>33</v>
      </c>
      <c r="P52" s="4">
        <v>45</v>
      </c>
      <c r="Q52" s="4">
        <v>45</v>
      </c>
      <c r="R52" s="4">
        <v>39</v>
      </c>
      <c r="S52" s="4">
        <v>25</v>
      </c>
      <c r="T52" s="4">
        <v>28</v>
      </c>
      <c r="U52" s="4">
        <v>21</v>
      </c>
      <c r="V52" s="4">
        <v>32</v>
      </c>
      <c r="W52" s="1">
        <f t="shared" si="4"/>
        <v>502.8</v>
      </c>
      <c r="X52" s="1">
        <f t="shared" si="5"/>
        <v>427.38</v>
      </c>
      <c r="Y52" s="4">
        <v>4.8</v>
      </c>
      <c r="Z52" s="1">
        <f t="shared" si="6"/>
        <v>432.18</v>
      </c>
      <c r="AA52" s="1">
        <v>110</v>
      </c>
      <c r="AB52" s="1">
        <f t="shared" si="7"/>
        <v>457.82</v>
      </c>
    </row>
    <row r="53" s="1" customFormat="1" ht="12" spans="1:28">
      <c r="A53" s="4">
        <v>52</v>
      </c>
      <c r="B53" s="1" t="s">
        <v>938</v>
      </c>
      <c r="C53" s="1" t="s">
        <v>34</v>
      </c>
      <c r="D53" s="1" t="s">
        <v>1177</v>
      </c>
      <c r="E53" s="1" t="s">
        <v>1280</v>
      </c>
      <c r="F53" s="1" t="s">
        <v>1281</v>
      </c>
      <c r="G53" s="1" t="s">
        <v>38</v>
      </c>
      <c r="H53" s="1" t="s">
        <v>39</v>
      </c>
      <c r="I53" s="4">
        <v>59</v>
      </c>
      <c r="J53" s="4">
        <v>36</v>
      </c>
      <c r="K53" s="4">
        <v>30</v>
      </c>
      <c r="L53" s="4">
        <v>31</v>
      </c>
      <c r="M53" s="4">
        <v>49</v>
      </c>
      <c r="N53" s="4">
        <v>29.8</v>
      </c>
      <c r="O53" s="4">
        <v>33</v>
      </c>
      <c r="P53" s="4">
        <v>45</v>
      </c>
      <c r="Q53" s="4">
        <v>45</v>
      </c>
      <c r="R53" s="4">
        <v>39</v>
      </c>
      <c r="S53" s="4">
        <v>25</v>
      </c>
      <c r="T53" s="4">
        <v>28</v>
      </c>
      <c r="U53" s="4">
        <v>21</v>
      </c>
      <c r="V53" s="4">
        <v>32</v>
      </c>
      <c r="W53" s="1">
        <f t="shared" si="4"/>
        <v>502.8</v>
      </c>
      <c r="X53" s="1">
        <f t="shared" si="5"/>
        <v>427.38</v>
      </c>
      <c r="Y53" s="4">
        <v>4.8</v>
      </c>
      <c r="Z53" s="1">
        <f t="shared" si="6"/>
        <v>432.18</v>
      </c>
      <c r="AA53" s="1">
        <v>110</v>
      </c>
      <c r="AB53" s="1">
        <f t="shared" si="7"/>
        <v>457.82</v>
      </c>
    </row>
    <row r="54" s="1" customFormat="1" ht="12" spans="1:28">
      <c r="A54" s="4">
        <v>53</v>
      </c>
      <c r="B54" s="1" t="s">
        <v>938</v>
      </c>
      <c r="C54" s="1" t="s">
        <v>34</v>
      </c>
      <c r="D54" s="1" t="s">
        <v>1177</v>
      </c>
      <c r="E54" s="1" t="s">
        <v>1282</v>
      </c>
      <c r="F54" s="1" t="s">
        <v>1283</v>
      </c>
      <c r="G54" s="1" t="s">
        <v>38</v>
      </c>
      <c r="H54" s="1" t="s">
        <v>39</v>
      </c>
      <c r="I54" s="4">
        <v>59</v>
      </c>
      <c r="J54" s="4">
        <v>36</v>
      </c>
      <c r="K54" s="4">
        <v>30</v>
      </c>
      <c r="L54" s="4">
        <v>31</v>
      </c>
      <c r="M54" s="4">
        <v>49</v>
      </c>
      <c r="N54" s="4">
        <v>29.8</v>
      </c>
      <c r="O54" s="4">
        <v>33</v>
      </c>
      <c r="P54" s="4">
        <v>45</v>
      </c>
      <c r="Q54" s="4">
        <v>45</v>
      </c>
      <c r="R54" s="4">
        <v>39</v>
      </c>
      <c r="S54" s="4">
        <v>25</v>
      </c>
      <c r="T54" s="4">
        <v>28</v>
      </c>
      <c r="U54" s="4">
        <v>21</v>
      </c>
      <c r="V54" s="4">
        <v>32</v>
      </c>
      <c r="W54" s="1">
        <f t="shared" si="4"/>
        <v>502.8</v>
      </c>
      <c r="X54" s="1">
        <f t="shared" si="5"/>
        <v>427.38</v>
      </c>
      <c r="Y54" s="4">
        <v>4.8</v>
      </c>
      <c r="Z54" s="1">
        <f t="shared" si="6"/>
        <v>432.18</v>
      </c>
      <c r="AA54" s="1">
        <v>110</v>
      </c>
      <c r="AB54" s="1">
        <f t="shared" si="7"/>
        <v>457.82</v>
      </c>
    </row>
    <row r="55" s="1" customFormat="1" ht="12" spans="1:28">
      <c r="A55" s="4">
        <v>54</v>
      </c>
      <c r="B55" s="1" t="s">
        <v>938</v>
      </c>
      <c r="C55" s="1" t="s">
        <v>34</v>
      </c>
      <c r="D55" s="1" t="s">
        <v>1177</v>
      </c>
      <c r="E55" s="1" t="s">
        <v>1284</v>
      </c>
      <c r="F55" s="1" t="s">
        <v>1285</v>
      </c>
      <c r="G55" s="1" t="s">
        <v>38</v>
      </c>
      <c r="H55" s="1" t="s">
        <v>39</v>
      </c>
      <c r="I55" s="4">
        <v>59</v>
      </c>
      <c r="J55" s="4">
        <v>36</v>
      </c>
      <c r="K55" s="4">
        <v>30</v>
      </c>
      <c r="L55" s="4">
        <v>31</v>
      </c>
      <c r="M55" s="4">
        <v>49</v>
      </c>
      <c r="N55" s="4">
        <v>29.8</v>
      </c>
      <c r="O55" s="4">
        <v>33</v>
      </c>
      <c r="P55" s="4">
        <v>45</v>
      </c>
      <c r="Q55" s="4">
        <v>45</v>
      </c>
      <c r="R55" s="4">
        <v>39</v>
      </c>
      <c r="S55" s="4">
        <v>25</v>
      </c>
      <c r="T55" s="4">
        <v>28</v>
      </c>
      <c r="U55" s="4">
        <v>21</v>
      </c>
      <c r="V55" s="4">
        <v>32</v>
      </c>
      <c r="W55" s="1">
        <f t="shared" si="4"/>
        <v>502.8</v>
      </c>
      <c r="X55" s="1">
        <f t="shared" si="5"/>
        <v>427.38</v>
      </c>
      <c r="Y55" s="4">
        <v>4.8</v>
      </c>
      <c r="Z55" s="1">
        <f t="shared" si="6"/>
        <v>432.18</v>
      </c>
      <c r="AA55" s="1">
        <v>110</v>
      </c>
      <c r="AB55" s="1">
        <f t="shared" si="7"/>
        <v>457.82</v>
      </c>
    </row>
    <row r="56" s="1" customFormat="1" ht="12" spans="1:28">
      <c r="A56" s="4">
        <v>55</v>
      </c>
      <c r="B56" s="1" t="s">
        <v>938</v>
      </c>
      <c r="C56" s="1" t="s">
        <v>34</v>
      </c>
      <c r="D56" s="1" t="s">
        <v>1177</v>
      </c>
      <c r="E56" s="1" t="s">
        <v>1286</v>
      </c>
      <c r="F56" s="1" t="s">
        <v>1287</v>
      </c>
      <c r="G56" s="1" t="s">
        <v>38</v>
      </c>
      <c r="H56" s="1" t="s">
        <v>39</v>
      </c>
      <c r="I56" s="4">
        <v>59</v>
      </c>
      <c r="J56" s="4">
        <v>36</v>
      </c>
      <c r="K56" s="4">
        <v>30</v>
      </c>
      <c r="L56" s="4">
        <v>31</v>
      </c>
      <c r="M56" s="4">
        <v>49</v>
      </c>
      <c r="N56" s="4">
        <v>29.8</v>
      </c>
      <c r="O56" s="4">
        <v>33</v>
      </c>
      <c r="P56" s="4">
        <v>45</v>
      </c>
      <c r="Q56" s="4">
        <v>45</v>
      </c>
      <c r="R56" s="4">
        <v>39</v>
      </c>
      <c r="S56" s="4">
        <v>25</v>
      </c>
      <c r="T56" s="4">
        <v>28</v>
      </c>
      <c r="U56" s="4">
        <v>21</v>
      </c>
      <c r="V56" s="4">
        <v>32</v>
      </c>
      <c r="W56" s="1">
        <f t="shared" si="4"/>
        <v>502.8</v>
      </c>
      <c r="X56" s="1">
        <f t="shared" si="5"/>
        <v>427.38</v>
      </c>
      <c r="Y56" s="4">
        <v>4.8</v>
      </c>
      <c r="Z56" s="1">
        <f t="shared" si="6"/>
        <v>432.18</v>
      </c>
      <c r="AB56" s="1">
        <f t="shared" si="7"/>
        <v>567.82</v>
      </c>
    </row>
    <row r="57" spans="28:28">
      <c r="AB57" s="1"/>
    </row>
  </sheetData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30</vt:i4>
      </vt:variant>
    </vt:vector>
  </HeadingPairs>
  <TitlesOfParts>
    <vt:vector size="30" baseType="lpstr">
      <vt:lpstr>16工程造价</vt:lpstr>
      <vt:lpstr>16工商企业管理</vt:lpstr>
      <vt:lpstr>16建筑工程技术</vt:lpstr>
      <vt:lpstr>16旅游管理</vt:lpstr>
      <vt:lpstr>16物流管理</vt:lpstr>
      <vt:lpstr>16老年护理</vt:lpstr>
      <vt:lpstr>16机电一体化技术</vt:lpstr>
      <vt:lpstr>16汽车驾驶教练</vt:lpstr>
      <vt:lpstr>16汽车检测维修</vt:lpstr>
      <vt:lpstr>16报关与国际货运</vt:lpstr>
      <vt:lpstr>16国际商务</vt:lpstr>
      <vt:lpstr>16会计</vt:lpstr>
      <vt:lpstr>16金融管理与实务</vt:lpstr>
      <vt:lpstr>16证券与期货</vt:lpstr>
      <vt:lpstr>16食品安全与检测</vt:lpstr>
      <vt:lpstr>16烘焙与饮品加工</vt:lpstr>
      <vt:lpstr>16食品营养与检测</vt:lpstr>
      <vt:lpstr>16食品质量</vt:lpstr>
      <vt:lpstr>16商务日语</vt:lpstr>
      <vt:lpstr>16应用西班牙语</vt:lpstr>
      <vt:lpstr>16应用英语</vt:lpstr>
      <vt:lpstr>16应用英语（涉外商业）</vt:lpstr>
      <vt:lpstr>16计算机网络技术</vt:lpstr>
      <vt:lpstr>16计算机应用技术</vt:lpstr>
      <vt:lpstr>16数字媒体技术</vt:lpstr>
      <vt:lpstr>16数字艺术</vt:lpstr>
      <vt:lpstr>16广告设计与制作</vt:lpstr>
      <vt:lpstr>16人物形象设计</vt:lpstr>
      <vt:lpstr>16少儿艺术</vt:lpstr>
      <vt:lpstr>16室内设计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Administrator</cp:lastModifiedBy>
  <dcterms:created xsi:type="dcterms:W3CDTF">2018-02-27T11:14:00Z</dcterms:created>
  <dcterms:modified xsi:type="dcterms:W3CDTF">2018-09-26T04:38:11Z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2052-10.1.0.7401</vt:lpwstr>
  </property>
</Properties>
</file>