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工业机器人本科" sheetId="1" r:id="rId1"/>
    <sheet name="护理本科" sheetId="2" r:id="rId2"/>
    <sheet name="食品质量本科" sheetId="3" r:id="rId3"/>
    <sheet name="数字媒体本科" sheetId="4" r:id="rId4"/>
    <sheet name="土木工程本科" sheetId="5" r:id="rId5"/>
  </sheets>
  <calcPr calcId="144525"/>
</workbook>
</file>

<file path=xl/sharedStrings.xml><?xml version="1.0" encoding="utf-8"?>
<sst xmlns="http://schemas.openxmlformats.org/spreadsheetml/2006/main" count="1022" uniqueCount="527">
  <si>
    <t>班级</t>
  </si>
  <si>
    <t>院系</t>
  </si>
  <si>
    <t>学号</t>
  </si>
  <si>
    <t>姓名</t>
  </si>
  <si>
    <t>电工电子技术及应用</t>
  </si>
  <si>
    <t>工程力学（静力学和材料力学）第三版</t>
  </si>
  <si>
    <t>电气控制技术</t>
  </si>
  <si>
    <t>创业之旅--大学生创新创业实务</t>
  </si>
  <si>
    <t>职业汉语能力与素养</t>
  </si>
  <si>
    <t>线性代数</t>
  </si>
  <si>
    <t xml:space="preserve">FX系列PLC编程及应用 </t>
  </si>
  <si>
    <t>机械工程测试技术基础 第4版</t>
  </si>
  <si>
    <t>MCGS嵌入版组态应用技术 第2版</t>
  </si>
  <si>
    <t>小计</t>
  </si>
  <si>
    <t>*0.80</t>
  </si>
  <si>
    <t>中国近现代史纲要</t>
  </si>
  <si>
    <t>毛泽东思想和中国特色社会主义理论体系概论</t>
  </si>
  <si>
    <t>合计</t>
  </si>
  <si>
    <t>20工业机器人技术本科</t>
  </si>
  <si>
    <t>智能制造学院</t>
  </si>
  <si>
    <t>200424101</t>
  </si>
  <si>
    <t>魏卓林</t>
  </si>
  <si>
    <t>200424102</t>
  </si>
  <si>
    <t>姚鸿斌</t>
  </si>
  <si>
    <t>200424103</t>
  </si>
  <si>
    <t>杨天海</t>
  </si>
  <si>
    <t>200424104</t>
  </si>
  <si>
    <t>金雨田</t>
  </si>
  <si>
    <t>200424105</t>
  </si>
  <si>
    <t>罗嘉仪</t>
  </si>
  <si>
    <t>200424106</t>
  </si>
  <si>
    <t>何承禧</t>
  </si>
  <si>
    <t>200424108</t>
  </si>
  <si>
    <t>蒋恺</t>
  </si>
  <si>
    <t>200424109</t>
  </si>
  <si>
    <t>蔡朕杰</t>
  </si>
  <si>
    <t>200424110</t>
  </si>
  <si>
    <t>张欣宇</t>
  </si>
  <si>
    <t>200424111</t>
  </si>
  <si>
    <t>厉鸿诚</t>
  </si>
  <si>
    <t>200424112</t>
  </si>
  <si>
    <t>邱源涛</t>
  </si>
  <si>
    <t>200424113</t>
  </si>
  <si>
    <t>冯璐瑶</t>
  </si>
  <si>
    <t>200424114</t>
  </si>
  <si>
    <t>徐黄韬</t>
  </si>
  <si>
    <t>200424115</t>
  </si>
  <si>
    <t>陈赫轩</t>
  </si>
  <si>
    <t>200424116</t>
  </si>
  <si>
    <t>蔡一舟</t>
  </si>
  <si>
    <t>200424117</t>
  </si>
  <si>
    <t>潘凯强</t>
  </si>
  <si>
    <t>200424118</t>
  </si>
  <si>
    <t>范尚鑫</t>
  </si>
  <si>
    <t>200424119</t>
  </si>
  <si>
    <t>李洋</t>
  </si>
  <si>
    <t>200424120</t>
  </si>
  <si>
    <t>陈颢</t>
  </si>
  <si>
    <t>200424121</t>
  </si>
  <si>
    <t>毛渝凯</t>
  </si>
  <si>
    <t>医用化学与生物化学 第2版</t>
  </si>
  <si>
    <t>药理学 第4版</t>
  </si>
  <si>
    <t xml:space="preserve"> 基础护理学（第6版）</t>
  </si>
  <si>
    <t>新编基础护理学考题解析（护理专业教辅系列丛书）</t>
  </si>
  <si>
    <t>临床营养学</t>
  </si>
  <si>
    <t>职业汉语能力与素养（第二版）</t>
  </si>
  <si>
    <t>护理管理学</t>
  </si>
  <si>
    <t>卫生法律法规</t>
  </si>
  <si>
    <t>成人护理学（上、下册）</t>
  </si>
  <si>
    <t>老年常见病护理手册</t>
  </si>
  <si>
    <t>老年健康服务与管理</t>
  </si>
  <si>
    <t>精神障碍护理</t>
  </si>
  <si>
    <t>中国近代史纲要</t>
  </si>
  <si>
    <t>20护理本科1</t>
  </si>
  <si>
    <t>护理与健康学院</t>
  </si>
  <si>
    <t>201321101</t>
  </si>
  <si>
    <t>谢杰宏</t>
  </si>
  <si>
    <t>201321102</t>
  </si>
  <si>
    <t>王杰</t>
  </si>
  <si>
    <t>201321103</t>
  </si>
  <si>
    <t>崔永元</t>
  </si>
  <si>
    <t>201321104</t>
  </si>
  <si>
    <t>钱奕骏</t>
  </si>
  <si>
    <t>201321105</t>
  </si>
  <si>
    <t>董越阳</t>
  </si>
  <si>
    <t>201321106</t>
  </si>
  <si>
    <t>徐斌</t>
  </si>
  <si>
    <t>201321107</t>
  </si>
  <si>
    <t>崔继之</t>
  </si>
  <si>
    <t>201321108</t>
  </si>
  <si>
    <t>汪天豪</t>
  </si>
  <si>
    <t>201321109</t>
  </si>
  <si>
    <t>朱越皓</t>
  </si>
  <si>
    <t>201321110</t>
  </si>
  <si>
    <t>顾颖琪</t>
  </si>
  <si>
    <t>201321111</t>
  </si>
  <si>
    <t>胡天雯</t>
  </si>
  <si>
    <t>201321112</t>
  </si>
  <si>
    <t>刘子羽</t>
  </si>
  <si>
    <t>201321113</t>
  </si>
  <si>
    <t>陆婧怡</t>
  </si>
  <si>
    <t>201321114</t>
  </si>
  <si>
    <t>张涵</t>
  </si>
  <si>
    <t>201321115</t>
  </si>
  <si>
    <t>吴艺菲</t>
  </si>
  <si>
    <t>201321116</t>
  </si>
  <si>
    <t>黄依婷</t>
  </si>
  <si>
    <t>201321117</t>
  </si>
  <si>
    <t>沈怡迪</t>
  </si>
  <si>
    <t>201321118</t>
  </si>
  <si>
    <t>陆雪倩</t>
  </si>
  <si>
    <t>201321119</t>
  </si>
  <si>
    <t>杨琳旨</t>
  </si>
  <si>
    <t>201321120</t>
  </si>
  <si>
    <t>陆婷逸</t>
  </si>
  <si>
    <t>201321121</t>
  </si>
  <si>
    <t>陈妮娜</t>
  </si>
  <si>
    <t>201321122</t>
  </si>
  <si>
    <t>陈丹洁</t>
  </si>
  <si>
    <t>201321123</t>
  </si>
  <si>
    <t>杜颖雯</t>
  </si>
  <si>
    <t>201321124</t>
  </si>
  <si>
    <t>尹潘慧</t>
  </si>
  <si>
    <t>201321125</t>
  </si>
  <si>
    <t>顾奕婷</t>
  </si>
  <si>
    <t>201321126</t>
  </si>
  <si>
    <t>唐叶玮</t>
  </si>
  <si>
    <t>201321127</t>
  </si>
  <si>
    <t>张紫怡</t>
  </si>
  <si>
    <t>201321128</t>
  </si>
  <si>
    <t>陈佳艳</t>
  </si>
  <si>
    <t>201321129</t>
  </si>
  <si>
    <t>姚寅炫</t>
  </si>
  <si>
    <t>201321130</t>
  </si>
  <si>
    <t>王青婷</t>
  </si>
  <si>
    <t>201321131</t>
  </si>
  <si>
    <t>潘温静</t>
  </si>
  <si>
    <t>201321132</t>
  </si>
  <si>
    <t>黎瑞娟</t>
  </si>
  <si>
    <t>201321133</t>
  </si>
  <si>
    <t>周晓姿</t>
  </si>
  <si>
    <t>201321134</t>
  </si>
  <si>
    <t>黄梅金</t>
  </si>
  <si>
    <t>201321135</t>
  </si>
  <si>
    <t>俞雅琪</t>
  </si>
  <si>
    <t>201321136</t>
  </si>
  <si>
    <t>褚皓楠</t>
  </si>
  <si>
    <t>201321137</t>
  </si>
  <si>
    <t>崔诗颖</t>
  </si>
  <si>
    <t>201321138</t>
  </si>
  <si>
    <t>吴凤静</t>
  </si>
  <si>
    <t>20护理本科2</t>
  </si>
  <si>
    <t>201321201</t>
  </si>
  <si>
    <t>吴奇</t>
  </si>
  <si>
    <t>201321202</t>
  </si>
  <si>
    <t>徐浩然</t>
  </si>
  <si>
    <t>201321203</t>
  </si>
  <si>
    <t>陈时尧</t>
  </si>
  <si>
    <t>201321204</t>
  </si>
  <si>
    <t>朱武越</t>
  </si>
  <si>
    <t>201321205</t>
  </si>
  <si>
    <t>吴宇泽</t>
  </si>
  <si>
    <t>201321206</t>
  </si>
  <si>
    <t>张皓宇</t>
  </si>
  <si>
    <t>201321207</t>
  </si>
  <si>
    <t>叶思维</t>
  </si>
  <si>
    <t>201321208</t>
  </si>
  <si>
    <t>岑嘉楠</t>
  </si>
  <si>
    <t>201321209</t>
  </si>
  <si>
    <t>赵浩强</t>
  </si>
  <si>
    <t>201321210</t>
  </si>
  <si>
    <t>张皓天</t>
  </si>
  <si>
    <t>201321211</t>
  </si>
  <si>
    <t>张滢</t>
  </si>
  <si>
    <t>201321212</t>
  </si>
  <si>
    <t>江淑仪</t>
  </si>
  <si>
    <t>201321213</t>
  </si>
  <si>
    <t>李家琳</t>
  </si>
  <si>
    <t>201321214</t>
  </si>
  <si>
    <t>吴盈滢</t>
  </si>
  <si>
    <t>201321215</t>
  </si>
  <si>
    <t>王瑜</t>
  </si>
  <si>
    <t>201321216</t>
  </si>
  <si>
    <t>云蔚</t>
  </si>
  <si>
    <t>201321217</t>
  </si>
  <si>
    <t>李亦雄</t>
  </si>
  <si>
    <t>201321218</t>
  </si>
  <si>
    <t>李书香</t>
  </si>
  <si>
    <t>201321219</t>
  </si>
  <si>
    <t>唐博一</t>
  </si>
  <si>
    <t>201321220</t>
  </si>
  <si>
    <t>俞悦</t>
  </si>
  <si>
    <t>201321221</t>
  </si>
  <si>
    <t>王铭楠</t>
  </si>
  <si>
    <t>201321222</t>
  </si>
  <si>
    <t>丁韵菲</t>
  </si>
  <si>
    <t>201321223</t>
  </si>
  <si>
    <t>陈歆奕</t>
  </si>
  <si>
    <t>201321224</t>
  </si>
  <si>
    <t>倪霖菲</t>
  </si>
  <si>
    <t>201321225</t>
  </si>
  <si>
    <t>卫同方</t>
  </si>
  <si>
    <t>201321226</t>
  </si>
  <si>
    <t>徐幸雨</t>
  </si>
  <si>
    <t>201321227</t>
  </si>
  <si>
    <t>周莹莹</t>
  </si>
  <si>
    <t>201321228</t>
  </si>
  <si>
    <t>李远</t>
  </si>
  <si>
    <t>201321229</t>
  </si>
  <si>
    <t>郭语芊</t>
  </si>
  <si>
    <t>201321230</t>
  </si>
  <si>
    <t>胡蝶</t>
  </si>
  <si>
    <t>201321231</t>
  </si>
  <si>
    <t>谢叶佳</t>
  </si>
  <si>
    <t>201321232</t>
  </si>
  <si>
    <t>陈周玲</t>
  </si>
  <si>
    <t>201321233</t>
  </si>
  <si>
    <t>陆婕</t>
  </si>
  <si>
    <t>201321234</t>
  </si>
  <si>
    <t>朱宜宁</t>
  </si>
  <si>
    <t>201321235</t>
  </si>
  <si>
    <t>王丁怡</t>
  </si>
  <si>
    <t>201321236</t>
  </si>
  <si>
    <t>柏茹嘉</t>
  </si>
  <si>
    <t>201321237</t>
  </si>
  <si>
    <t>陆苏明</t>
  </si>
  <si>
    <t>201321238</t>
  </si>
  <si>
    <t>陈廷璋</t>
  </si>
  <si>
    <t>201321239</t>
  </si>
  <si>
    <t>黄诗瑶</t>
  </si>
  <si>
    <t>食品工程原理</t>
  </si>
  <si>
    <t>生物化学</t>
  </si>
  <si>
    <t>食品微生物学</t>
  </si>
  <si>
    <t>概率论与数理统计（第二版）</t>
  </si>
  <si>
    <t>食品工艺学</t>
  </si>
  <si>
    <t>食品营养学</t>
  </si>
  <si>
    <t>食品毒理学</t>
  </si>
  <si>
    <t>20食品质量与安全本科1</t>
  </si>
  <si>
    <t>食品药品学院</t>
  </si>
  <si>
    <t>200821101</t>
  </si>
  <si>
    <t>李佳鑫</t>
  </si>
  <si>
    <t>200821102</t>
  </si>
  <si>
    <t>杨成宝</t>
  </si>
  <si>
    <t>200821103</t>
  </si>
  <si>
    <t>李乐</t>
  </si>
  <si>
    <t>200821104</t>
  </si>
  <si>
    <t>张顶波</t>
  </si>
  <si>
    <t>200821105</t>
  </si>
  <si>
    <t>张玉彬</t>
  </si>
  <si>
    <t>200821106</t>
  </si>
  <si>
    <t>方熠涛</t>
  </si>
  <si>
    <t>200821107</t>
  </si>
  <si>
    <t>秦志杰</t>
  </si>
  <si>
    <t>200821108</t>
  </si>
  <si>
    <t>朱耀晨</t>
  </si>
  <si>
    <t>200821109</t>
  </si>
  <si>
    <t>张文杰</t>
  </si>
  <si>
    <t>200821110</t>
  </si>
  <si>
    <t>王弈达</t>
  </si>
  <si>
    <t>200821111</t>
  </si>
  <si>
    <t>石云凡</t>
  </si>
  <si>
    <t>200821112</t>
  </si>
  <si>
    <t>陆昱宸</t>
  </si>
  <si>
    <t>200821113</t>
  </si>
  <si>
    <t>吴珺祺</t>
  </si>
  <si>
    <t>200821114</t>
  </si>
  <si>
    <t>陈吴平</t>
  </si>
  <si>
    <t>200821115</t>
  </si>
  <si>
    <t>黄棽杰</t>
  </si>
  <si>
    <t>200821116</t>
  </si>
  <si>
    <t>邵瀚舟</t>
  </si>
  <si>
    <t>200821117</t>
  </si>
  <si>
    <t>周辰睿</t>
  </si>
  <si>
    <t>200821118</t>
  </si>
  <si>
    <t>蔡欣宇</t>
  </si>
  <si>
    <t>200821119</t>
  </si>
  <si>
    <t>印爽</t>
  </si>
  <si>
    <t>200821120</t>
  </si>
  <si>
    <t>董雨佳</t>
  </si>
  <si>
    <t>200821121</t>
  </si>
  <si>
    <t>莫子维</t>
  </si>
  <si>
    <t>200821122</t>
  </si>
  <si>
    <t>闵子莹</t>
  </si>
  <si>
    <t>200821123</t>
  </si>
  <si>
    <t>沙虹彤</t>
  </si>
  <si>
    <t>200821124</t>
  </si>
  <si>
    <t>陈捷妤</t>
  </si>
  <si>
    <t>200821125</t>
  </si>
  <si>
    <t>王丽萍</t>
  </si>
  <si>
    <t>200821126</t>
  </si>
  <si>
    <t>王亚勉</t>
  </si>
  <si>
    <t>200821127</t>
  </si>
  <si>
    <t>孔思维</t>
  </si>
  <si>
    <t>200821128</t>
  </si>
  <si>
    <t>伍桂芳</t>
  </si>
  <si>
    <t>200821129</t>
  </si>
  <si>
    <t>徐文婷</t>
  </si>
  <si>
    <t>200821130</t>
  </si>
  <si>
    <t>郑钰薪</t>
  </si>
  <si>
    <t>200821131</t>
  </si>
  <si>
    <t>沈彤</t>
  </si>
  <si>
    <t>200821132</t>
  </si>
  <si>
    <t>吴亦菲</t>
  </si>
  <si>
    <t>200821133</t>
  </si>
  <si>
    <t>钟鑫忻</t>
  </si>
  <si>
    <t>200821134</t>
  </si>
  <si>
    <t>吴抒瑾</t>
  </si>
  <si>
    <t>200821135</t>
  </si>
  <si>
    <t>冯心蕊</t>
  </si>
  <si>
    <t>200821136</t>
  </si>
  <si>
    <t>廖昱琳</t>
  </si>
  <si>
    <t>200821137</t>
  </si>
  <si>
    <t>秦佳毅</t>
  </si>
  <si>
    <t>200821138</t>
  </si>
  <si>
    <t>吴羽姗</t>
  </si>
  <si>
    <t>200821139</t>
  </si>
  <si>
    <t>姚雯慧</t>
  </si>
  <si>
    <t>200821140</t>
  </si>
  <si>
    <t>江睿哲</t>
  </si>
  <si>
    <t>200821141</t>
  </si>
  <si>
    <t>张蕾</t>
  </si>
  <si>
    <t>200821142</t>
  </si>
  <si>
    <t>张诗雯</t>
  </si>
  <si>
    <t>20食品质量与安全本科2</t>
  </si>
  <si>
    <t>200821201</t>
  </si>
  <si>
    <t>孙凯文</t>
  </si>
  <si>
    <t>200821202</t>
  </si>
  <si>
    <t>董家成</t>
  </si>
  <si>
    <t>200821203</t>
  </si>
  <si>
    <t>樊熠文</t>
  </si>
  <si>
    <t>200821204</t>
  </si>
  <si>
    <t>张瑞</t>
  </si>
  <si>
    <t>200821205</t>
  </si>
  <si>
    <t>张欢</t>
  </si>
  <si>
    <t>200821206</t>
  </si>
  <si>
    <t>张羽杰</t>
  </si>
  <si>
    <t>200821207</t>
  </si>
  <si>
    <t>金灏</t>
  </si>
  <si>
    <t>200821208</t>
  </si>
  <si>
    <t>顾晨阳</t>
  </si>
  <si>
    <t>200821209</t>
  </si>
  <si>
    <t>包嘉俊</t>
  </si>
  <si>
    <t>200821210</t>
  </si>
  <si>
    <t>赵子元</t>
  </si>
  <si>
    <t>200821211</t>
  </si>
  <si>
    <t>顾天立</t>
  </si>
  <si>
    <t>200821212</t>
  </si>
  <si>
    <t>沈楠</t>
  </si>
  <si>
    <t>200821213</t>
  </si>
  <si>
    <t>奚剑阳</t>
  </si>
  <si>
    <t>200821214</t>
  </si>
  <si>
    <t>陈堂浩</t>
  </si>
  <si>
    <t>200821215</t>
  </si>
  <si>
    <t>余茗灏</t>
  </si>
  <si>
    <t>200821216</t>
  </si>
  <si>
    <t>刘奕君</t>
  </si>
  <si>
    <t>200821217</t>
  </si>
  <si>
    <t>胡宇轩</t>
  </si>
  <si>
    <t>200821218</t>
  </si>
  <si>
    <t>应力</t>
  </si>
  <si>
    <t>200821219</t>
  </si>
  <si>
    <t>于嘉忆</t>
  </si>
  <si>
    <t>200821220</t>
  </si>
  <si>
    <t>张淑云</t>
  </si>
  <si>
    <t>200821221</t>
  </si>
  <si>
    <t>赵欣宇</t>
  </si>
  <si>
    <t>200821222</t>
  </si>
  <si>
    <t>杨嘉雯</t>
  </si>
  <si>
    <t>200821223</t>
  </si>
  <si>
    <t>鲁佳雯</t>
  </si>
  <si>
    <t>200821224</t>
  </si>
  <si>
    <t>金佳琳</t>
  </si>
  <si>
    <t>200821225</t>
  </si>
  <si>
    <t>崔恒瑜</t>
  </si>
  <si>
    <t>200821226</t>
  </si>
  <si>
    <t>夏雨馨</t>
  </si>
  <si>
    <t>200821227</t>
  </si>
  <si>
    <t>华艺心</t>
  </si>
  <si>
    <t>200821228</t>
  </si>
  <si>
    <t>奚佳颖</t>
  </si>
  <si>
    <t>200821229</t>
  </si>
  <si>
    <t>张乐瑶</t>
  </si>
  <si>
    <t>200821230</t>
  </si>
  <si>
    <t>任依婷</t>
  </si>
  <si>
    <t>200821231</t>
  </si>
  <si>
    <t>朱文慧</t>
  </si>
  <si>
    <t>200821232</t>
  </si>
  <si>
    <t>朱颖</t>
  </si>
  <si>
    <t>200821233</t>
  </si>
  <si>
    <t>张雯慧</t>
  </si>
  <si>
    <t>200821234</t>
  </si>
  <si>
    <t>徐艺津</t>
  </si>
  <si>
    <t>200821235</t>
  </si>
  <si>
    <t>吴润艳</t>
  </si>
  <si>
    <t>200821236</t>
  </si>
  <si>
    <t>符明慧</t>
  </si>
  <si>
    <t>200821237</t>
  </si>
  <si>
    <t>胡婧</t>
  </si>
  <si>
    <t>200821238</t>
  </si>
  <si>
    <t>杨怡婷</t>
  </si>
  <si>
    <t>200821239</t>
  </si>
  <si>
    <t>余艺慧</t>
  </si>
  <si>
    <t>200821240</t>
  </si>
  <si>
    <t>顾晶</t>
  </si>
  <si>
    <t>200821241</t>
  </si>
  <si>
    <t>张辰阳</t>
  </si>
  <si>
    <t>视听语言(第3版)</t>
  </si>
  <si>
    <t>图形图像处理技术与案例精解（Photoshop CC版）</t>
  </si>
  <si>
    <t>计算机网络技术与实训（四）</t>
  </si>
  <si>
    <t>网页设计与制作项目教程（HTML+CSS+JavaScript）</t>
  </si>
  <si>
    <t>3ds max建模与动画</t>
  </si>
  <si>
    <t>C#程序设计教程（第5版）</t>
  </si>
  <si>
    <t>20数字媒体技术本科</t>
  </si>
  <si>
    <t>信息工程学院</t>
  </si>
  <si>
    <t>200423101</t>
  </si>
  <si>
    <t>伍炽坤</t>
  </si>
  <si>
    <t>200423102</t>
  </si>
  <si>
    <t>王帅杰</t>
  </si>
  <si>
    <t>200423103</t>
  </si>
  <si>
    <t>管宇杰</t>
  </si>
  <si>
    <t>200423105</t>
  </si>
  <si>
    <t>罗泽西</t>
  </si>
  <si>
    <t>200423107</t>
  </si>
  <si>
    <t>许振伟</t>
  </si>
  <si>
    <t>200423108</t>
  </si>
  <si>
    <t>黄玲珑</t>
  </si>
  <si>
    <t>200423109</t>
  </si>
  <si>
    <t>徐若峰</t>
  </si>
  <si>
    <t>200423110</t>
  </si>
  <si>
    <t>卫奕多</t>
  </si>
  <si>
    <t>200423111</t>
  </si>
  <si>
    <t>彭嘉华</t>
  </si>
  <si>
    <t>200423112</t>
  </si>
  <si>
    <t>谭皓天</t>
  </si>
  <si>
    <t>200423113</t>
  </si>
  <si>
    <t>周顺泽</t>
  </si>
  <si>
    <t>200423114</t>
  </si>
  <si>
    <t>蔡旭峰</t>
  </si>
  <si>
    <t>200423115</t>
  </si>
  <si>
    <t>朱润秋</t>
  </si>
  <si>
    <t>200423116</t>
  </si>
  <si>
    <t>陆顺</t>
  </si>
  <si>
    <t>200423117</t>
  </si>
  <si>
    <t>陆昱润</t>
  </si>
  <si>
    <t>200423118</t>
  </si>
  <si>
    <t>刘志纯</t>
  </si>
  <si>
    <t>200423119</t>
  </si>
  <si>
    <t>徐伟杰</t>
  </si>
  <si>
    <t>200423120</t>
  </si>
  <si>
    <t>林美可</t>
  </si>
  <si>
    <t>200423121</t>
  </si>
  <si>
    <t>王鲁越</t>
  </si>
  <si>
    <t>200423122</t>
  </si>
  <si>
    <t>徐雯彦</t>
  </si>
  <si>
    <t>200423123</t>
  </si>
  <si>
    <t>倪佳</t>
  </si>
  <si>
    <t>200423124</t>
  </si>
  <si>
    <t>向姗旻</t>
  </si>
  <si>
    <t>200423125</t>
  </si>
  <si>
    <t>曾开欢</t>
  </si>
  <si>
    <t>200423126</t>
  </si>
  <si>
    <t>邓莹莹</t>
  </si>
  <si>
    <t>200423127</t>
  </si>
  <si>
    <t>何思雨</t>
  </si>
  <si>
    <t>200423128</t>
  </si>
  <si>
    <t>任晓彤</t>
  </si>
  <si>
    <t>200423129</t>
  </si>
  <si>
    <t>王雅婷</t>
  </si>
  <si>
    <t>200423130</t>
  </si>
  <si>
    <t>张欣旖</t>
  </si>
  <si>
    <t>200423131</t>
  </si>
  <si>
    <t>杨骞宸</t>
  </si>
  <si>
    <t>200423132</t>
  </si>
  <si>
    <t>王一平</t>
  </si>
  <si>
    <t>200423133</t>
  </si>
  <si>
    <t>袁婕</t>
  </si>
  <si>
    <t>200423134</t>
  </si>
  <si>
    <t>陈丽平</t>
  </si>
  <si>
    <t>200423135</t>
  </si>
  <si>
    <t>高佳雯</t>
  </si>
  <si>
    <t>200423136</t>
  </si>
  <si>
    <t>李彦融</t>
  </si>
  <si>
    <t>200423137</t>
  </si>
  <si>
    <t>袁依婷</t>
  </si>
  <si>
    <t>200423138</t>
  </si>
  <si>
    <t>王炳强</t>
  </si>
  <si>
    <t>200423139</t>
  </si>
  <si>
    <t>王炜</t>
  </si>
  <si>
    <t>200423140</t>
  </si>
  <si>
    <t>廖枳鹏</t>
  </si>
  <si>
    <t>基础工程</t>
  </si>
  <si>
    <t>测量学（第五版）</t>
  </si>
  <si>
    <t>土木工程材料</t>
  </si>
  <si>
    <t>混凝土结构（上册）混凝土结构设计原理(第七版)</t>
  </si>
  <si>
    <t>结构力学1：基础教程（第4版）</t>
  </si>
  <si>
    <t>土木工程CAD二维绘图教程</t>
  </si>
  <si>
    <t>三维测绘新技术</t>
  </si>
  <si>
    <t>建筑结构选型</t>
  </si>
  <si>
    <t>弹性力学简明教程（第五版）</t>
  </si>
  <si>
    <t>20土木工程本科</t>
  </si>
  <si>
    <t>建筑工程学院</t>
  </si>
  <si>
    <t>200321101</t>
  </si>
  <si>
    <t>朱沛佳</t>
  </si>
  <si>
    <t>200321102</t>
  </si>
  <si>
    <t>徐毅</t>
  </si>
  <si>
    <t>200321103</t>
  </si>
  <si>
    <t>韩贝嘉</t>
  </si>
  <si>
    <t>200321104</t>
  </si>
  <si>
    <t>丁文杰</t>
  </si>
  <si>
    <t>200321105</t>
  </si>
  <si>
    <t>刘宇凯</t>
  </si>
  <si>
    <t>200321106</t>
  </si>
  <si>
    <t>姚瑶</t>
  </si>
  <si>
    <t>200321107</t>
  </si>
  <si>
    <t>刘奕蕙</t>
  </si>
  <si>
    <t>200321108</t>
  </si>
  <si>
    <t>王丹楠</t>
  </si>
  <si>
    <t>200321109</t>
  </si>
  <si>
    <t>夏靖萱</t>
  </si>
  <si>
    <t>200321110</t>
  </si>
  <si>
    <t>黄康辉</t>
  </si>
  <si>
    <t>200321111</t>
  </si>
  <si>
    <t>柯椰耀</t>
  </si>
  <si>
    <t>200321112</t>
  </si>
  <si>
    <t>汪仕钊</t>
  </si>
  <si>
    <t>200321113</t>
  </si>
  <si>
    <t>李梦恬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</si>
</sst>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5" fillId="16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1" fillId="0" borderId="0" xfId="49" applyFont="1" applyFill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selection activeCell="A2" sqref="A2:A21"/>
    </sheetView>
  </sheetViews>
  <sheetFormatPr defaultColWidth="8.89166666666667" defaultRowHeight="13.5"/>
  <cols>
    <col min="1" max="1" width="24.1083333333333" style="2" customWidth="1"/>
    <col min="2" max="2" width="15.5583333333333" style="2" customWidth="1"/>
    <col min="3" max="3" width="10.775" style="2" customWidth="1"/>
    <col min="4" max="4" width="15.125" style="2" customWidth="1"/>
    <col min="5" max="13" width="4.375" style="3" customWidth="1"/>
    <col min="14" max="14" width="5.75" style="3" customWidth="1"/>
    <col min="15" max="15" width="6.625" style="3" customWidth="1"/>
    <col min="16" max="17" width="4.375" style="3" customWidth="1"/>
    <col min="18" max="18" width="6.625" style="3" customWidth="1"/>
    <col min="19" max="16384" width="8.89166666666667" style="2"/>
  </cols>
  <sheetData>
    <row r="1" s="1" customFormat="1" ht="130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="1" customFormat="1" ht="12" spans="1:18">
      <c r="A2" s="1" t="s">
        <v>18</v>
      </c>
      <c r="B2" s="1" t="s">
        <v>19</v>
      </c>
      <c r="C2" s="1" t="s">
        <v>20</v>
      </c>
      <c r="D2" s="1" t="s">
        <v>21</v>
      </c>
      <c r="E2" s="3">
        <v>42</v>
      </c>
      <c r="F2" s="3">
        <v>48</v>
      </c>
      <c r="G2" s="3">
        <v>39</v>
      </c>
      <c r="H2" s="3">
        <v>49.8</v>
      </c>
      <c r="I2" s="3">
        <v>38</v>
      </c>
      <c r="J2" s="3">
        <v>22.2</v>
      </c>
      <c r="K2" s="3">
        <v>59.8</v>
      </c>
      <c r="L2" s="3">
        <v>53</v>
      </c>
      <c r="M2" s="3">
        <v>55</v>
      </c>
      <c r="N2" s="3">
        <f t="shared" ref="N2:N21" si="0">SUM(E2:M2)</f>
        <v>406.8</v>
      </c>
      <c r="O2" s="3">
        <f t="shared" ref="O2:O21" si="1">N2*0.8</f>
        <v>325.44</v>
      </c>
      <c r="P2" s="3">
        <v>26</v>
      </c>
      <c r="Q2" s="3">
        <v>25</v>
      </c>
      <c r="R2" s="3">
        <f t="shared" ref="R2:R21" si="2">O2+P2+Q2</f>
        <v>376.44</v>
      </c>
    </row>
    <row r="3" s="1" customFormat="1" ht="12" spans="1:18">
      <c r="A3" s="1" t="s">
        <v>18</v>
      </c>
      <c r="B3" s="1" t="s">
        <v>19</v>
      </c>
      <c r="C3" s="1" t="s">
        <v>22</v>
      </c>
      <c r="D3" s="1" t="s">
        <v>23</v>
      </c>
      <c r="E3" s="3">
        <v>42</v>
      </c>
      <c r="F3" s="3">
        <v>48</v>
      </c>
      <c r="G3" s="3">
        <v>39</v>
      </c>
      <c r="H3" s="3">
        <v>49.8</v>
      </c>
      <c r="I3" s="3">
        <v>38</v>
      </c>
      <c r="J3" s="3">
        <v>22.2</v>
      </c>
      <c r="K3" s="3">
        <v>59.8</v>
      </c>
      <c r="L3" s="3">
        <v>53</v>
      </c>
      <c r="M3" s="3">
        <v>55</v>
      </c>
      <c r="N3" s="3">
        <f t="shared" si="0"/>
        <v>406.8</v>
      </c>
      <c r="O3" s="3">
        <f t="shared" si="1"/>
        <v>325.44</v>
      </c>
      <c r="P3" s="3">
        <v>26</v>
      </c>
      <c r="Q3" s="3">
        <v>25</v>
      </c>
      <c r="R3" s="3">
        <f t="shared" si="2"/>
        <v>376.44</v>
      </c>
    </row>
    <row r="4" s="1" customFormat="1" ht="12" spans="1:18">
      <c r="A4" s="1" t="s">
        <v>18</v>
      </c>
      <c r="B4" s="1" t="s">
        <v>19</v>
      </c>
      <c r="C4" s="1" t="s">
        <v>24</v>
      </c>
      <c r="D4" s="1" t="s">
        <v>25</v>
      </c>
      <c r="E4" s="3">
        <v>42</v>
      </c>
      <c r="F4" s="3">
        <v>48</v>
      </c>
      <c r="G4" s="3">
        <v>39</v>
      </c>
      <c r="H4" s="3">
        <v>49.8</v>
      </c>
      <c r="I4" s="3">
        <v>38</v>
      </c>
      <c r="J4" s="3">
        <v>22.2</v>
      </c>
      <c r="K4" s="3">
        <v>59.8</v>
      </c>
      <c r="L4" s="3">
        <v>53</v>
      </c>
      <c r="M4" s="3">
        <v>55</v>
      </c>
      <c r="N4" s="3">
        <f t="shared" si="0"/>
        <v>406.8</v>
      </c>
      <c r="O4" s="3">
        <f t="shared" si="1"/>
        <v>325.44</v>
      </c>
      <c r="P4" s="3">
        <v>26</v>
      </c>
      <c r="Q4" s="3">
        <v>25</v>
      </c>
      <c r="R4" s="3">
        <f t="shared" si="2"/>
        <v>376.44</v>
      </c>
    </row>
    <row r="5" s="1" customFormat="1" ht="12" spans="1:18">
      <c r="A5" s="1" t="s">
        <v>18</v>
      </c>
      <c r="B5" s="1" t="s">
        <v>19</v>
      </c>
      <c r="C5" s="1" t="s">
        <v>26</v>
      </c>
      <c r="D5" s="1" t="s">
        <v>27</v>
      </c>
      <c r="E5" s="3">
        <v>42</v>
      </c>
      <c r="F5" s="3">
        <v>48</v>
      </c>
      <c r="G5" s="3">
        <v>39</v>
      </c>
      <c r="H5" s="3">
        <v>49.8</v>
      </c>
      <c r="I5" s="3">
        <v>38</v>
      </c>
      <c r="J5" s="3">
        <v>22.2</v>
      </c>
      <c r="K5" s="3">
        <v>59.8</v>
      </c>
      <c r="L5" s="3">
        <v>53</v>
      </c>
      <c r="M5" s="3">
        <v>55</v>
      </c>
      <c r="N5" s="3">
        <f t="shared" si="0"/>
        <v>406.8</v>
      </c>
      <c r="O5" s="3">
        <f t="shared" si="1"/>
        <v>325.44</v>
      </c>
      <c r="P5" s="3">
        <v>26</v>
      </c>
      <c r="Q5" s="3">
        <v>25</v>
      </c>
      <c r="R5" s="3">
        <f t="shared" si="2"/>
        <v>376.44</v>
      </c>
    </row>
    <row r="6" s="1" customFormat="1" ht="12" spans="1:18">
      <c r="A6" s="1" t="s">
        <v>18</v>
      </c>
      <c r="B6" s="1" t="s">
        <v>19</v>
      </c>
      <c r="C6" s="1" t="s">
        <v>28</v>
      </c>
      <c r="D6" s="1" t="s">
        <v>29</v>
      </c>
      <c r="E6" s="3">
        <v>42</v>
      </c>
      <c r="F6" s="3">
        <v>48</v>
      </c>
      <c r="G6" s="3">
        <v>39</v>
      </c>
      <c r="H6" s="3">
        <v>49.8</v>
      </c>
      <c r="I6" s="3">
        <v>38</v>
      </c>
      <c r="J6" s="3">
        <v>22.2</v>
      </c>
      <c r="K6" s="3">
        <v>59.8</v>
      </c>
      <c r="L6" s="3">
        <v>53</v>
      </c>
      <c r="M6" s="3">
        <v>55</v>
      </c>
      <c r="N6" s="3">
        <f t="shared" si="0"/>
        <v>406.8</v>
      </c>
      <c r="O6" s="3">
        <f t="shared" si="1"/>
        <v>325.44</v>
      </c>
      <c r="P6" s="3">
        <v>26</v>
      </c>
      <c r="Q6" s="3">
        <v>25</v>
      </c>
      <c r="R6" s="3">
        <f t="shared" si="2"/>
        <v>376.44</v>
      </c>
    </row>
    <row r="7" s="1" customFormat="1" ht="12" spans="1:18">
      <c r="A7" s="1" t="s">
        <v>18</v>
      </c>
      <c r="B7" s="1" t="s">
        <v>19</v>
      </c>
      <c r="C7" s="1" t="s">
        <v>30</v>
      </c>
      <c r="D7" s="1" t="s">
        <v>31</v>
      </c>
      <c r="E7" s="3">
        <v>42</v>
      </c>
      <c r="F7" s="3">
        <v>48</v>
      </c>
      <c r="G7" s="3">
        <v>39</v>
      </c>
      <c r="H7" s="3">
        <v>49.8</v>
      </c>
      <c r="I7" s="3">
        <v>38</v>
      </c>
      <c r="J7" s="3">
        <v>22.2</v>
      </c>
      <c r="K7" s="3">
        <v>59.8</v>
      </c>
      <c r="L7" s="3">
        <v>53</v>
      </c>
      <c r="M7" s="3">
        <v>55</v>
      </c>
      <c r="N7" s="3">
        <f t="shared" si="0"/>
        <v>406.8</v>
      </c>
      <c r="O7" s="3">
        <f t="shared" si="1"/>
        <v>325.44</v>
      </c>
      <c r="P7" s="3">
        <v>26</v>
      </c>
      <c r="Q7" s="3">
        <v>25</v>
      </c>
      <c r="R7" s="3">
        <f t="shared" si="2"/>
        <v>376.44</v>
      </c>
    </row>
    <row r="8" s="1" customFormat="1" ht="12" spans="1:18">
      <c r="A8" s="1" t="s">
        <v>18</v>
      </c>
      <c r="B8" s="1" t="s">
        <v>19</v>
      </c>
      <c r="C8" s="1" t="s">
        <v>32</v>
      </c>
      <c r="D8" s="1" t="s">
        <v>33</v>
      </c>
      <c r="E8" s="3">
        <v>42</v>
      </c>
      <c r="F8" s="3">
        <v>48</v>
      </c>
      <c r="G8" s="3">
        <v>39</v>
      </c>
      <c r="H8" s="3">
        <v>49.8</v>
      </c>
      <c r="I8" s="3">
        <v>38</v>
      </c>
      <c r="J8" s="3">
        <v>22.2</v>
      </c>
      <c r="K8" s="3">
        <v>59.8</v>
      </c>
      <c r="L8" s="3">
        <v>53</v>
      </c>
      <c r="M8" s="3">
        <v>55</v>
      </c>
      <c r="N8" s="3">
        <f t="shared" si="0"/>
        <v>406.8</v>
      </c>
      <c r="O8" s="3">
        <f t="shared" si="1"/>
        <v>325.44</v>
      </c>
      <c r="P8" s="3">
        <v>26</v>
      </c>
      <c r="Q8" s="3">
        <v>25</v>
      </c>
      <c r="R8" s="3">
        <f t="shared" si="2"/>
        <v>376.44</v>
      </c>
    </row>
    <row r="9" s="1" customFormat="1" ht="12" spans="1:18">
      <c r="A9" s="1" t="s">
        <v>18</v>
      </c>
      <c r="B9" s="1" t="s">
        <v>19</v>
      </c>
      <c r="C9" s="1" t="s">
        <v>34</v>
      </c>
      <c r="D9" s="1" t="s">
        <v>35</v>
      </c>
      <c r="E9" s="3">
        <v>42</v>
      </c>
      <c r="F9" s="3">
        <v>48</v>
      </c>
      <c r="G9" s="3">
        <v>39</v>
      </c>
      <c r="H9" s="3">
        <v>49.8</v>
      </c>
      <c r="I9" s="3">
        <v>38</v>
      </c>
      <c r="J9" s="3">
        <v>22.2</v>
      </c>
      <c r="K9" s="3">
        <v>59.8</v>
      </c>
      <c r="L9" s="3">
        <v>53</v>
      </c>
      <c r="M9" s="3">
        <v>55</v>
      </c>
      <c r="N9" s="3">
        <f t="shared" si="0"/>
        <v>406.8</v>
      </c>
      <c r="O9" s="3">
        <f t="shared" si="1"/>
        <v>325.44</v>
      </c>
      <c r="P9" s="3">
        <v>26</v>
      </c>
      <c r="Q9" s="3">
        <v>25</v>
      </c>
      <c r="R9" s="3">
        <f t="shared" si="2"/>
        <v>376.44</v>
      </c>
    </row>
    <row r="10" s="1" customFormat="1" ht="12" spans="1:18">
      <c r="A10" s="1" t="s">
        <v>18</v>
      </c>
      <c r="B10" s="1" t="s">
        <v>19</v>
      </c>
      <c r="C10" s="1" t="s">
        <v>36</v>
      </c>
      <c r="D10" s="1" t="s">
        <v>37</v>
      </c>
      <c r="E10" s="3">
        <v>42</v>
      </c>
      <c r="F10" s="3">
        <v>48</v>
      </c>
      <c r="G10" s="3">
        <v>39</v>
      </c>
      <c r="H10" s="3">
        <v>49.8</v>
      </c>
      <c r="I10" s="3">
        <v>38</v>
      </c>
      <c r="J10" s="3">
        <v>22.2</v>
      </c>
      <c r="K10" s="3">
        <v>59.8</v>
      </c>
      <c r="L10" s="3">
        <v>53</v>
      </c>
      <c r="M10" s="3">
        <v>55</v>
      </c>
      <c r="N10" s="3">
        <f t="shared" si="0"/>
        <v>406.8</v>
      </c>
      <c r="O10" s="3">
        <f t="shared" si="1"/>
        <v>325.44</v>
      </c>
      <c r="P10" s="3">
        <v>26</v>
      </c>
      <c r="Q10" s="3">
        <v>25</v>
      </c>
      <c r="R10" s="3">
        <f t="shared" si="2"/>
        <v>376.44</v>
      </c>
    </row>
    <row r="11" s="1" customFormat="1" ht="12" spans="1:18">
      <c r="A11" s="1" t="s">
        <v>18</v>
      </c>
      <c r="B11" s="1" t="s">
        <v>19</v>
      </c>
      <c r="C11" s="1" t="s">
        <v>38</v>
      </c>
      <c r="D11" s="1" t="s">
        <v>39</v>
      </c>
      <c r="E11" s="3">
        <v>42</v>
      </c>
      <c r="F11" s="3">
        <v>48</v>
      </c>
      <c r="G11" s="3">
        <v>39</v>
      </c>
      <c r="H11" s="3">
        <v>49.8</v>
      </c>
      <c r="I11" s="3">
        <v>38</v>
      </c>
      <c r="J11" s="3">
        <v>22.2</v>
      </c>
      <c r="K11" s="3">
        <v>59.8</v>
      </c>
      <c r="L11" s="3">
        <v>53</v>
      </c>
      <c r="M11" s="3">
        <v>55</v>
      </c>
      <c r="N11" s="3">
        <f t="shared" si="0"/>
        <v>406.8</v>
      </c>
      <c r="O11" s="3">
        <f t="shared" si="1"/>
        <v>325.44</v>
      </c>
      <c r="P11" s="3">
        <v>26</v>
      </c>
      <c r="Q11" s="3">
        <v>25</v>
      </c>
      <c r="R11" s="3">
        <f t="shared" si="2"/>
        <v>376.44</v>
      </c>
    </row>
    <row r="12" s="1" customFormat="1" ht="12" spans="1:18">
      <c r="A12" s="1" t="s">
        <v>18</v>
      </c>
      <c r="B12" s="1" t="s">
        <v>19</v>
      </c>
      <c r="C12" s="1" t="s">
        <v>40</v>
      </c>
      <c r="D12" s="1" t="s">
        <v>41</v>
      </c>
      <c r="E12" s="3">
        <v>42</v>
      </c>
      <c r="F12" s="3">
        <v>48</v>
      </c>
      <c r="G12" s="3">
        <v>39</v>
      </c>
      <c r="H12" s="3">
        <v>49.8</v>
      </c>
      <c r="I12" s="3">
        <v>38</v>
      </c>
      <c r="J12" s="3">
        <v>22.2</v>
      </c>
      <c r="K12" s="3">
        <v>59.8</v>
      </c>
      <c r="L12" s="3">
        <v>53</v>
      </c>
      <c r="M12" s="3">
        <v>55</v>
      </c>
      <c r="N12" s="3">
        <f t="shared" si="0"/>
        <v>406.8</v>
      </c>
      <c r="O12" s="3">
        <f t="shared" si="1"/>
        <v>325.44</v>
      </c>
      <c r="P12" s="3">
        <v>26</v>
      </c>
      <c r="Q12" s="3">
        <v>25</v>
      </c>
      <c r="R12" s="3">
        <f t="shared" si="2"/>
        <v>376.44</v>
      </c>
    </row>
    <row r="13" s="1" customFormat="1" ht="12" spans="1:18">
      <c r="A13" s="1" t="s">
        <v>18</v>
      </c>
      <c r="B13" s="1" t="s">
        <v>19</v>
      </c>
      <c r="C13" s="1" t="s">
        <v>42</v>
      </c>
      <c r="D13" s="1" t="s">
        <v>43</v>
      </c>
      <c r="E13" s="3">
        <v>42</v>
      </c>
      <c r="F13" s="3">
        <v>48</v>
      </c>
      <c r="G13" s="3">
        <v>39</v>
      </c>
      <c r="H13" s="3">
        <v>49.8</v>
      </c>
      <c r="I13" s="3">
        <v>38</v>
      </c>
      <c r="J13" s="3">
        <v>22.2</v>
      </c>
      <c r="K13" s="3">
        <v>59.8</v>
      </c>
      <c r="L13" s="3">
        <v>53</v>
      </c>
      <c r="M13" s="3">
        <v>55</v>
      </c>
      <c r="N13" s="3">
        <f t="shared" si="0"/>
        <v>406.8</v>
      </c>
      <c r="O13" s="3">
        <f t="shared" si="1"/>
        <v>325.44</v>
      </c>
      <c r="P13" s="3">
        <v>26</v>
      </c>
      <c r="Q13" s="3">
        <v>25</v>
      </c>
      <c r="R13" s="3">
        <f t="shared" si="2"/>
        <v>376.44</v>
      </c>
    </row>
    <row r="14" s="1" customFormat="1" ht="12" spans="1:18">
      <c r="A14" s="1" t="s">
        <v>18</v>
      </c>
      <c r="B14" s="1" t="s">
        <v>19</v>
      </c>
      <c r="C14" s="1" t="s">
        <v>44</v>
      </c>
      <c r="D14" s="1" t="s">
        <v>45</v>
      </c>
      <c r="E14" s="3">
        <v>42</v>
      </c>
      <c r="F14" s="3">
        <v>48</v>
      </c>
      <c r="G14" s="3">
        <v>39</v>
      </c>
      <c r="H14" s="3">
        <v>49.8</v>
      </c>
      <c r="I14" s="3">
        <v>38</v>
      </c>
      <c r="J14" s="3">
        <v>22.2</v>
      </c>
      <c r="K14" s="3">
        <v>59.8</v>
      </c>
      <c r="L14" s="3">
        <v>53</v>
      </c>
      <c r="M14" s="3">
        <v>55</v>
      </c>
      <c r="N14" s="3">
        <f t="shared" si="0"/>
        <v>406.8</v>
      </c>
      <c r="O14" s="3">
        <f t="shared" si="1"/>
        <v>325.44</v>
      </c>
      <c r="P14" s="3">
        <v>26</v>
      </c>
      <c r="Q14" s="3">
        <v>25</v>
      </c>
      <c r="R14" s="3">
        <f t="shared" si="2"/>
        <v>376.44</v>
      </c>
    </row>
    <row r="15" s="1" customFormat="1" ht="12" spans="1:18">
      <c r="A15" s="1" t="s">
        <v>18</v>
      </c>
      <c r="B15" s="1" t="s">
        <v>19</v>
      </c>
      <c r="C15" s="1" t="s">
        <v>46</v>
      </c>
      <c r="D15" s="1" t="s">
        <v>47</v>
      </c>
      <c r="E15" s="3">
        <v>42</v>
      </c>
      <c r="F15" s="3">
        <v>48</v>
      </c>
      <c r="G15" s="3">
        <v>39</v>
      </c>
      <c r="H15" s="3">
        <v>49.8</v>
      </c>
      <c r="I15" s="3">
        <v>38</v>
      </c>
      <c r="J15" s="3">
        <v>22.2</v>
      </c>
      <c r="K15" s="3">
        <v>59.8</v>
      </c>
      <c r="L15" s="3">
        <v>53</v>
      </c>
      <c r="M15" s="3">
        <v>55</v>
      </c>
      <c r="N15" s="3">
        <f t="shared" si="0"/>
        <v>406.8</v>
      </c>
      <c r="O15" s="3">
        <f t="shared" si="1"/>
        <v>325.44</v>
      </c>
      <c r="P15" s="3">
        <v>26</v>
      </c>
      <c r="Q15" s="3">
        <v>25</v>
      </c>
      <c r="R15" s="3">
        <f t="shared" si="2"/>
        <v>376.44</v>
      </c>
    </row>
    <row r="16" s="1" customFormat="1" ht="12" spans="1:18">
      <c r="A16" s="1" t="s">
        <v>18</v>
      </c>
      <c r="B16" s="1" t="s">
        <v>19</v>
      </c>
      <c r="C16" s="1" t="s">
        <v>48</v>
      </c>
      <c r="D16" s="1" t="s">
        <v>49</v>
      </c>
      <c r="E16" s="3">
        <v>42</v>
      </c>
      <c r="F16" s="3">
        <v>48</v>
      </c>
      <c r="G16" s="3">
        <v>39</v>
      </c>
      <c r="H16" s="3">
        <v>49.8</v>
      </c>
      <c r="I16" s="3">
        <v>38</v>
      </c>
      <c r="J16" s="3">
        <v>22.2</v>
      </c>
      <c r="K16" s="3">
        <v>59.8</v>
      </c>
      <c r="L16" s="3">
        <v>53</v>
      </c>
      <c r="M16" s="3">
        <v>55</v>
      </c>
      <c r="N16" s="3">
        <f t="shared" si="0"/>
        <v>406.8</v>
      </c>
      <c r="O16" s="3">
        <f t="shared" si="1"/>
        <v>325.44</v>
      </c>
      <c r="P16" s="3">
        <v>26</v>
      </c>
      <c r="Q16" s="3">
        <v>25</v>
      </c>
      <c r="R16" s="3">
        <f t="shared" si="2"/>
        <v>376.44</v>
      </c>
    </row>
    <row r="17" s="1" customFormat="1" ht="12" spans="1:18">
      <c r="A17" s="1" t="s">
        <v>18</v>
      </c>
      <c r="B17" s="1" t="s">
        <v>19</v>
      </c>
      <c r="C17" s="1" t="s">
        <v>50</v>
      </c>
      <c r="D17" s="1" t="s">
        <v>51</v>
      </c>
      <c r="E17" s="3">
        <v>42</v>
      </c>
      <c r="F17" s="3">
        <v>48</v>
      </c>
      <c r="G17" s="3">
        <v>39</v>
      </c>
      <c r="H17" s="3">
        <v>49.8</v>
      </c>
      <c r="I17" s="3">
        <v>38</v>
      </c>
      <c r="J17" s="3">
        <v>22.2</v>
      </c>
      <c r="K17" s="3">
        <v>59.8</v>
      </c>
      <c r="L17" s="3">
        <v>53</v>
      </c>
      <c r="M17" s="3">
        <v>55</v>
      </c>
      <c r="N17" s="3">
        <f t="shared" si="0"/>
        <v>406.8</v>
      </c>
      <c r="O17" s="3">
        <f t="shared" si="1"/>
        <v>325.44</v>
      </c>
      <c r="P17" s="3">
        <v>26</v>
      </c>
      <c r="Q17" s="3">
        <v>25</v>
      </c>
      <c r="R17" s="3">
        <f t="shared" si="2"/>
        <v>376.44</v>
      </c>
    </row>
    <row r="18" s="1" customFormat="1" ht="12" spans="1:18">
      <c r="A18" s="1" t="s">
        <v>18</v>
      </c>
      <c r="B18" s="1" t="s">
        <v>19</v>
      </c>
      <c r="C18" s="1" t="s">
        <v>52</v>
      </c>
      <c r="D18" s="1" t="s">
        <v>53</v>
      </c>
      <c r="E18" s="3">
        <v>42</v>
      </c>
      <c r="F18" s="3">
        <v>48</v>
      </c>
      <c r="G18" s="3">
        <v>39</v>
      </c>
      <c r="H18" s="3">
        <v>49.8</v>
      </c>
      <c r="I18" s="3">
        <v>38</v>
      </c>
      <c r="J18" s="3">
        <v>22.2</v>
      </c>
      <c r="K18" s="3">
        <v>59.8</v>
      </c>
      <c r="L18" s="3">
        <v>53</v>
      </c>
      <c r="M18" s="3">
        <v>55</v>
      </c>
      <c r="N18" s="3">
        <f t="shared" si="0"/>
        <v>406.8</v>
      </c>
      <c r="O18" s="3">
        <f t="shared" si="1"/>
        <v>325.44</v>
      </c>
      <c r="P18" s="3">
        <v>26</v>
      </c>
      <c r="Q18" s="3">
        <v>25</v>
      </c>
      <c r="R18" s="3">
        <f t="shared" si="2"/>
        <v>376.44</v>
      </c>
    </row>
    <row r="19" s="1" customFormat="1" ht="12" spans="1:18">
      <c r="A19" s="1" t="s">
        <v>18</v>
      </c>
      <c r="B19" s="1" t="s">
        <v>19</v>
      </c>
      <c r="C19" s="1" t="s">
        <v>54</v>
      </c>
      <c r="D19" s="1" t="s">
        <v>55</v>
      </c>
      <c r="E19" s="3">
        <v>42</v>
      </c>
      <c r="F19" s="3">
        <v>48</v>
      </c>
      <c r="G19" s="3">
        <v>39</v>
      </c>
      <c r="H19" s="3">
        <v>49.8</v>
      </c>
      <c r="I19" s="3">
        <v>38</v>
      </c>
      <c r="J19" s="3">
        <v>22.2</v>
      </c>
      <c r="K19" s="3">
        <v>59.8</v>
      </c>
      <c r="L19" s="3">
        <v>53</v>
      </c>
      <c r="M19" s="3">
        <v>55</v>
      </c>
      <c r="N19" s="3">
        <f t="shared" si="0"/>
        <v>406.8</v>
      </c>
      <c r="O19" s="3">
        <f t="shared" si="1"/>
        <v>325.44</v>
      </c>
      <c r="P19" s="3">
        <v>26</v>
      </c>
      <c r="Q19" s="3">
        <v>25</v>
      </c>
      <c r="R19" s="3">
        <f t="shared" si="2"/>
        <v>376.44</v>
      </c>
    </row>
    <row r="20" s="1" customFormat="1" ht="12" spans="1:18">
      <c r="A20" s="1" t="s">
        <v>18</v>
      </c>
      <c r="B20" s="1" t="s">
        <v>19</v>
      </c>
      <c r="C20" s="1" t="s">
        <v>56</v>
      </c>
      <c r="D20" s="1" t="s">
        <v>57</v>
      </c>
      <c r="E20" s="3">
        <v>42</v>
      </c>
      <c r="F20" s="3">
        <v>48</v>
      </c>
      <c r="G20" s="3">
        <v>39</v>
      </c>
      <c r="H20" s="3">
        <v>49.8</v>
      </c>
      <c r="I20" s="3">
        <v>38</v>
      </c>
      <c r="J20" s="3">
        <v>22.2</v>
      </c>
      <c r="K20" s="3">
        <v>59.8</v>
      </c>
      <c r="L20" s="3">
        <v>53</v>
      </c>
      <c r="M20" s="3">
        <v>55</v>
      </c>
      <c r="N20" s="3">
        <f t="shared" si="0"/>
        <v>406.8</v>
      </c>
      <c r="O20" s="3">
        <f t="shared" si="1"/>
        <v>325.44</v>
      </c>
      <c r="P20" s="3">
        <v>26</v>
      </c>
      <c r="Q20" s="3">
        <v>25</v>
      </c>
      <c r="R20" s="3">
        <f t="shared" si="2"/>
        <v>376.44</v>
      </c>
    </row>
    <row r="21" s="1" customFormat="1" ht="12" spans="1:18">
      <c r="A21" s="1" t="s">
        <v>18</v>
      </c>
      <c r="B21" s="1" t="s">
        <v>19</v>
      </c>
      <c r="C21" s="1" t="s">
        <v>58</v>
      </c>
      <c r="D21" s="1" t="s">
        <v>59</v>
      </c>
      <c r="E21" s="3">
        <v>42</v>
      </c>
      <c r="F21" s="3">
        <v>48</v>
      </c>
      <c r="G21" s="3">
        <v>39</v>
      </c>
      <c r="H21" s="3">
        <v>49.8</v>
      </c>
      <c r="I21" s="3">
        <v>38</v>
      </c>
      <c r="J21" s="3">
        <v>22.2</v>
      </c>
      <c r="K21" s="3">
        <v>59.8</v>
      </c>
      <c r="L21" s="3">
        <v>53</v>
      </c>
      <c r="M21" s="3">
        <v>55</v>
      </c>
      <c r="N21" s="3">
        <f t="shared" si="0"/>
        <v>406.8</v>
      </c>
      <c r="O21" s="3">
        <f t="shared" si="1"/>
        <v>325.44</v>
      </c>
      <c r="P21" s="3">
        <v>26</v>
      </c>
      <c r="Q21" s="3">
        <v>25</v>
      </c>
      <c r="R21" s="3">
        <f t="shared" si="2"/>
        <v>376.44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topLeftCell="A45" workbookViewId="0">
      <selection activeCell="B2" sqref="B2:B78"/>
    </sheetView>
  </sheetViews>
  <sheetFormatPr defaultColWidth="8.89166666666667" defaultRowHeight="13.5"/>
  <cols>
    <col min="1" max="1" width="15.125" style="2" customWidth="1"/>
    <col min="2" max="2" width="15.5583333333333" style="2" customWidth="1"/>
    <col min="3" max="3" width="10.775" style="2" customWidth="1"/>
    <col min="4" max="4" width="24" style="2" customWidth="1"/>
    <col min="5" max="16" width="4" style="3" customWidth="1"/>
    <col min="17" max="17" width="5.75" style="3" customWidth="1"/>
    <col min="18" max="18" width="6.625" style="3" customWidth="1"/>
    <col min="19" max="21" width="4" style="3" customWidth="1"/>
    <col min="22" max="22" width="6.625" style="3" customWidth="1"/>
    <col min="23" max="16384" width="8.89166666666667" style="2"/>
  </cols>
  <sheetData>
    <row r="1" s="1" customFormat="1" ht="157" customHeight="1" spans="1:22">
      <c r="A1" s="1" t="s">
        <v>0</v>
      </c>
      <c r="B1" s="1" t="s">
        <v>1</v>
      </c>
      <c r="C1" s="1" t="s">
        <v>2</v>
      </c>
      <c r="D1" s="1" t="s">
        <v>3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7</v>
      </c>
      <c r="K1" s="3" t="s">
        <v>65</v>
      </c>
      <c r="L1" s="3" t="s">
        <v>66</v>
      </c>
      <c r="M1" s="3" t="s">
        <v>67</v>
      </c>
      <c r="N1" s="3" t="s">
        <v>68</v>
      </c>
      <c r="O1" s="3" t="s">
        <v>69</v>
      </c>
      <c r="P1" s="3" t="s">
        <v>70</v>
      </c>
      <c r="Q1" s="3" t="s">
        <v>13</v>
      </c>
      <c r="R1" s="3" t="s">
        <v>14</v>
      </c>
      <c r="S1" s="3" t="s">
        <v>16</v>
      </c>
      <c r="T1" s="3" t="s">
        <v>71</v>
      </c>
      <c r="U1" s="3" t="s">
        <v>72</v>
      </c>
      <c r="V1" s="3" t="s">
        <v>17</v>
      </c>
    </row>
    <row r="2" s="1" customFormat="1" ht="12" spans="1:22">
      <c r="A2" s="1" t="s">
        <v>73</v>
      </c>
      <c r="B2" s="1" t="s">
        <v>74</v>
      </c>
      <c r="C2" s="1" t="s">
        <v>75</v>
      </c>
      <c r="D2" s="1" t="s">
        <v>76</v>
      </c>
      <c r="E2" s="3">
        <v>56</v>
      </c>
      <c r="F2" s="3">
        <v>82</v>
      </c>
      <c r="G2" s="3">
        <v>82</v>
      </c>
      <c r="H2" s="3">
        <v>75</v>
      </c>
      <c r="I2" s="3">
        <v>52</v>
      </c>
      <c r="J2" s="3">
        <v>49.8</v>
      </c>
      <c r="K2" s="3">
        <v>38</v>
      </c>
      <c r="L2" s="3">
        <v>55</v>
      </c>
      <c r="M2" s="3">
        <v>45</v>
      </c>
      <c r="N2" s="3">
        <v>198</v>
      </c>
      <c r="O2" s="3">
        <v>39</v>
      </c>
      <c r="P2" s="3">
        <v>48</v>
      </c>
      <c r="Q2" s="3">
        <f t="shared" ref="Q2:Q65" si="0">SUM(E2:P2)</f>
        <v>819.8</v>
      </c>
      <c r="R2" s="3">
        <f t="shared" ref="R2:R65" si="1">Q2*0.8</f>
        <v>655.84</v>
      </c>
      <c r="S2" s="3">
        <v>25</v>
      </c>
      <c r="T2" s="3">
        <v>58</v>
      </c>
      <c r="U2" s="3">
        <v>26</v>
      </c>
      <c r="V2" s="3">
        <f t="shared" ref="V2:V65" si="2">R2+S2+T2+U2</f>
        <v>764.84</v>
      </c>
    </row>
    <row r="3" s="1" customFormat="1" ht="12" spans="1:22">
      <c r="A3" s="1" t="s">
        <v>73</v>
      </c>
      <c r="B3" s="1" t="s">
        <v>74</v>
      </c>
      <c r="C3" s="1" t="s">
        <v>77</v>
      </c>
      <c r="D3" s="1" t="s">
        <v>78</v>
      </c>
      <c r="E3" s="3">
        <v>56</v>
      </c>
      <c r="F3" s="3">
        <v>82</v>
      </c>
      <c r="G3" s="3">
        <v>82</v>
      </c>
      <c r="H3" s="3">
        <v>75</v>
      </c>
      <c r="I3" s="3">
        <v>52</v>
      </c>
      <c r="J3" s="3">
        <v>49.8</v>
      </c>
      <c r="K3" s="3">
        <v>38</v>
      </c>
      <c r="L3" s="3">
        <v>55</v>
      </c>
      <c r="M3" s="3">
        <v>45</v>
      </c>
      <c r="N3" s="3">
        <v>198</v>
      </c>
      <c r="O3" s="3">
        <v>39</v>
      </c>
      <c r="P3" s="3">
        <v>48</v>
      </c>
      <c r="Q3" s="3">
        <f t="shared" si="0"/>
        <v>819.8</v>
      </c>
      <c r="R3" s="3">
        <f t="shared" si="1"/>
        <v>655.84</v>
      </c>
      <c r="S3" s="3">
        <v>25</v>
      </c>
      <c r="T3" s="3">
        <v>58</v>
      </c>
      <c r="U3" s="3">
        <v>26</v>
      </c>
      <c r="V3" s="3">
        <f t="shared" si="2"/>
        <v>764.84</v>
      </c>
    </row>
    <row r="4" s="1" customFormat="1" ht="12" spans="1:22">
      <c r="A4" s="1" t="s">
        <v>73</v>
      </c>
      <c r="B4" s="1" t="s">
        <v>74</v>
      </c>
      <c r="C4" s="1" t="s">
        <v>79</v>
      </c>
      <c r="D4" s="1" t="s">
        <v>80</v>
      </c>
      <c r="E4" s="3">
        <v>56</v>
      </c>
      <c r="F4" s="3">
        <v>82</v>
      </c>
      <c r="G4" s="3">
        <v>82</v>
      </c>
      <c r="H4" s="3">
        <v>75</v>
      </c>
      <c r="I4" s="3">
        <v>52</v>
      </c>
      <c r="J4" s="3">
        <v>49.8</v>
      </c>
      <c r="K4" s="3">
        <v>38</v>
      </c>
      <c r="L4" s="3">
        <v>55</v>
      </c>
      <c r="M4" s="3">
        <v>45</v>
      </c>
      <c r="N4" s="3">
        <v>198</v>
      </c>
      <c r="O4" s="3">
        <v>39</v>
      </c>
      <c r="P4" s="3">
        <v>48</v>
      </c>
      <c r="Q4" s="3">
        <f t="shared" si="0"/>
        <v>819.8</v>
      </c>
      <c r="R4" s="3">
        <f t="shared" si="1"/>
        <v>655.84</v>
      </c>
      <c r="S4" s="3">
        <v>25</v>
      </c>
      <c r="T4" s="3">
        <v>58</v>
      </c>
      <c r="U4" s="3">
        <v>26</v>
      </c>
      <c r="V4" s="3">
        <f t="shared" si="2"/>
        <v>764.84</v>
      </c>
    </row>
    <row r="5" s="1" customFormat="1" ht="12" spans="1:22">
      <c r="A5" s="1" t="s">
        <v>73</v>
      </c>
      <c r="B5" s="1" t="s">
        <v>74</v>
      </c>
      <c r="C5" s="1" t="s">
        <v>81</v>
      </c>
      <c r="D5" s="1" t="s">
        <v>82</v>
      </c>
      <c r="E5" s="3">
        <v>56</v>
      </c>
      <c r="F5" s="3">
        <v>82</v>
      </c>
      <c r="G5" s="3">
        <v>82</v>
      </c>
      <c r="H5" s="3">
        <v>75</v>
      </c>
      <c r="I5" s="3">
        <v>52</v>
      </c>
      <c r="J5" s="3">
        <v>49.8</v>
      </c>
      <c r="K5" s="3">
        <v>38</v>
      </c>
      <c r="L5" s="3">
        <v>55</v>
      </c>
      <c r="M5" s="3">
        <v>45</v>
      </c>
      <c r="N5" s="3">
        <v>198</v>
      </c>
      <c r="O5" s="3">
        <v>39</v>
      </c>
      <c r="P5" s="3">
        <v>48</v>
      </c>
      <c r="Q5" s="3">
        <f t="shared" si="0"/>
        <v>819.8</v>
      </c>
      <c r="R5" s="3">
        <f t="shared" si="1"/>
        <v>655.84</v>
      </c>
      <c r="S5" s="3">
        <v>25</v>
      </c>
      <c r="T5" s="3">
        <v>58</v>
      </c>
      <c r="U5" s="3">
        <v>26</v>
      </c>
      <c r="V5" s="3">
        <f t="shared" si="2"/>
        <v>764.84</v>
      </c>
    </row>
    <row r="6" s="1" customFormat="1" ht="12" spans="1:22">
      <c r="A6" s="1" t="s">
        <v>73</v>
      </c>
      <c r="B6" s="1" t="s">
        <v>74</v>
      </c>
      <c r="C6" s="1" t="s">
        <v>83</v>
      </c>
      <c r="D6" s="1" t="s">
        <v>84</v>
      </c>
      <c r="E6" s="3">
        <v>56</v>
      </c>
      <c r="F6" s="3">
        <v>82</v>
      </c>
      <c r="G6" s="3">
        <v>82</v>
      </c>
      <c r="H6" s="3">
        <v>75</v>
      </c>
      <c r="I6" s="3">
        <v>52</v>
      </c>
      <c r="J6" s="3">
        <v>49.8</v>
      </c>
      <c r="K6" s="3">
        <v>38</v>
      </c>
      <c r="L6" s="3">
        <v>55</v>
      </c>
      <c r="M6" s="3">
        <v>45</v>
      </c>
      <c r="N6" s="3">
        <v>198</v>
      </c>
      <c r="O6" s="3">
        <v>39</v>
      </c>
      <c r="P6" s="3">
        <v>48</v>
      </c>
      <c r="Q6" s="3">
        <f t="shared" si="0"/>
        <v>819.8</v>
      </c>
      <c r="R6" s="3">
        <f t="shared" si="1"/>
        <v>655.84</v>
      </c>
      <c r="S6" s="3">
        <v>25</v>
      </c>
      <c r="T6" s="3">
        <v>58</v>
      </c>
      <c r="U6" s="3">
        <v>26</v>
      </c>
      <c r="V6" s="3">
        <f t="shared" si="2"/>
        <v>764.84</v>
      </c>
    </row>
    <row r="7" s="1" customFormat="1" ht="12" spans="1:22">
      <c r="A7" s="1" t="s">
        <v>73</v>
      </c>
      <c r="B7" s="1" t="s">
        <v>74</v>
      </c>
      <c r="C7" s="1" t="s">
        <v>85</v>
      </c>
      <c r="D7" s="1" t="s">
        <v>86</v>
      </c>
      <c r="E7" s="3">
        <v>56</v>
      </c>
      <c r="F7" s="3">
        <v>82</v>
      </c>
      <c r="G7" s="3">
        <v>82</v>
      </c>
      <c r="H7" s="3">
        <v>75</v>
      </c>
      <c r="I7" s="3">
        <v>52</v>
      </c>
      <c r="J7" s="3">
        <v>49.8</v>
      </c>
      <c r="K7" s="3">
        <v>38</v>
      </c>
      <c r="L7" s="3">
        <v>55</v>
      </c>
      <c r="M7" s="3">
        <v>45</v>
      </c>
      <c r="N7" s="3">
        <v>198</v>
      </c>
      <c r="O7" s="3">
        <v>39</v>
      </c>
      <c r="P7" s="3">
        <v>48</v>
      </c>
      <c r="Q7" s="3">
        <f t="shared" si="0"/>
        <v>819.8</v>
      </c>
      <c r="R7" s="3">
        <f t="shared" si="1"/>
        <v>655.84</v>
      </c>
      <c r="S7" s="3">
        <v>25</v>
      </c>
      <c r="T7" s="3">
        <v>58</v>
      </c>
      <c r="U7" s="3">
        <v>26</v>
      </c>
      <c r="V7" s="3">
        <f t="shared" si="2"/>
        <v>764.84</v>
      </c>
    </row>
    <row r="8" s="1" customFormat="1" ht="12" spans="1:22">
      <c r="A8" s="1" t="s">
        <v>73</v>
      </c>
      <c r="B8" s="1" t="s">
        <v>74</v>
      </c>
      <c r="C8" s="1" t="s">
        <v>87</v>
      </c>
      <c r="D8" s="1" t="s">
        <v>88</v>
      </c>
      <c r="E8" s="3">
        <v>56</v>
      </c>
      <c r="F8" s="3">
        <v>82</v>
      </c>
      <c r="G8" s="3">
        <v>82</v>
      </c>
      <c r="H8" s="3">
        <v>75</v>
      </c>
      <c r="I8" s="3">
        <v>52</v>
      </c>
      <c r="J8" s="3">
        <v>49.8</v>
      </c>
      <c r="K8" s="3">
        <v>38</v>
      </c>
      <c r="L8" s="3">
        <v>55</v>
      </c>
      <c r="M8" s="3">
        <v>45</v>
      </c>
      <c r="N8" s="3">
        <v>198</v>
      </c>
      <c r="O8" s="3">
        <v>39</v>
      </c>
      <c r="P8" s="3">
        <v>48</v>
      </c>
      <c r="Q8" s="3">
        <f t="shared" si="0"/>
        <v>819.8</v>
      </c>
      <c r="R8" s="3">
        <f t="shared" si="1"/>
        <v>655.84</v>
      </c>
      <c r="S8" s="3">
        <v>25</v>
      </c>
      <c r="T8" s="3">
        <v>58</v>
      </c>
      <c r="U8" s="3">
        <v>26</v>
      </c>
      <c r="V8" s="3">
        <f t="shared" si="2"/>
        <v>764.84</v>
      </c>
    </row>
    <row r="9" s="1" customFormat="1" ht="12" spans="1:22">
      <c r="A9" s="1" t="s">
        <v>73</v>
      </c>
      <c r="B9" s="1" t="s">
        <v>74</v>
      </c>
      <c r="C9" s="1" t="s">
        <v>89</v>
      </c>
      <c r="D9" s="1" t="s">
        <v>90</v>
      </c>
      <c r="E9" s="3">
        <v>56</v>
      </c>
      <c r="F9" s="3">
        <v>82</v>
      </c>
      <c r="G9" s="3">
        <v>82</v>
      </c>
      <c r="H9" s="3">
        <v>75</v>
      </c>
      <c r="I9" s="3">
        <v>52</v>
      </c>
      <c r="J9" s="3">
        <v>49.8</v>
      </c>
      <c r="K9" s="3">
        <v>38</v>
      </c>
      <c r="L9" s="3">
        <v>55</v>
      </c>
      <c r="M9" s="3">
        <v>45</v>
      </c>
      <c r="N9" s="3">
        <v>198</v>
      </c>
      <c r="O9" s="3">
        <v>39</v>
      </c>
      <c r="P9" s="3">
        <v>48</v>
      </c>
      <c r="Q9" s="3">
        <f t="shared" si="0"/>
        <v>819.8</v>
      </c>
      <c r="R9" s="3">
        <f t="shared" si="1"/>
        <v>655.84</v>
      </c>
      <c r="S9" s="3">
        <v>25</v>
      </c>
      <c r="T9" s="3">
        <v>58</v>
      </c>
      <c r="U9" s="3">
        <v>26</v>
      </c>
      <c r="V9" s="3">
        <f t="shared" si="2"/>
        <v>764.84</v>
      </c>
    </row>
    <row r="10" s="1" customFormat="1" ht="12" spans="1:22">
      <c r="A10" s="1" t="s">
        <v>73</v>
      </c>
      <c r="B10" s="1" t="s">
        <v>74</v>
      </c>
      <c r="C10" s="1" t="s">
        <v>91</v>
      </c>
      <c r="D10" s="1" t="s">
        <v>92</v>
      </c>
      <c r="E10" s="3">
        <v>56</v>
      </c>
      <c r="F10" s="3">
        <v>82</v>
      </c>
      <c r="G10" s="3">
        <v>82</v>
      </c>
      <c r="H10" s="3">
        <v>75</v>
      </c>
      <c r="I10" s="3">
        <v>52</v>
      </c>
      <c r="J10" s="3">
        <v>49.8</v>
      </c>
      <c r="K10" s="3">
        <v>38</v>
      </c>
      <c r="L10" s="3">
        <v>55</v>
      </c>
      <c r="M10" s="3">
        <v>45</v>
      </c>
      <c r="N10" s="3">
        <v>198</v>
      </c>
      <c r="O10" s="3">
        <v>39</v>
      </c>
      <c r="P10" s="3">
        <v>48</v>
      </c>
      <c r="Q10" s="3">
        <f t="shared" si="0"/>
        <v>819.8</v>
      </c>
      <c r="R10" s="3">
        <f t="shared" si="1"/>
        <v>655.84</v>
      </c>
      <c r="S10" s="3">
        <v>25</v>
      </c>
      <c r="T10" s="3">
        <v>58</v>
      </c>
      <c r="U10" s="3">
        <v>26</v>
      </c>
      <c r="V10" s="3">
        <f t="shared" si="2"/>
        <v>764.84</v>
      </c>
    </row>
    <row r="11" s="1" customFormat="1" ht="12" spans="1:22">
      <c r="A11" s="1" t="s">
        <v>73</v>
      </c>
      <c r="B11" s="1" t="s">
        <v>74</v>
      </c>
      <c r="C11" s="1" t="s">
        <v>93</v>
      </c>
      <c r="D11" s="1" t="s">
        <v>94</v>
      </c>
      <c r="E11" s="3">
        <v>56</v>
      </c>
      <c r="F11" s="3">
        <v>82</v>
      </c>
      <c r="G11" s="3">
        <v>82</v>
      </c>
      <c r="H11" s="3">
        <v>75</v>
      </c>
      <c r="I11" s="3">
        <v>52</v>
      </c>
      <c r="J11" s="3">
        <v>49.8</v>
      </c>
      <c r="K11" s="3">
        <v>38</v>
      </c>
      <c r="L11" s="3">
        <v>55</v>
      </c>
      <c r="M11" s="3">
        <v>45</v>
      </c>
      <c r="N11" s="3">
        <v>198</v>
      </c>
      <c r="O11" s="3">
        <v>39</v>
      </c>
      <c r="P11" s="3">
        <v>48</v>
      </c>
      <c r="Q11" s="3">
        <f t="shared" si="0"/>
        <v>819.8</v>
      </c>
      <c r="R11" s="3">
        <f t="shared" si="1"/>
        <v>655.84</v>
      </c>
      <c r="S11" s="3">
        <v>25</v>
      </c>
      <c r="T11" s="3">
        <v>58</v>
      </c>
      <c r="U11" s="3">
        <v>26</v>
      </c>
      <c r="V11" s="3">
        <f t="shared" si="2"/>
        <v>764.84</v>
      </c>
    </row>
    <row r="12" s="1" customFormat="1" ht="12" spans="1:22">
      <c r="A12" s="1" t="s">
        <v>73</v>
      </c>
      <c r="B12" s="1" t="s">
        <v>74</v>
      </c>
      <c r="C12" s="1" t="s">
        <v>95</v>
      </c>
      <c r="D12" s="1" t="s">
        <v>96</v>
      </c>
      <c r="E12" s="3">
        <v>56</v>
      </c>
      <c r="F12" s="3">
        <v>82</v>
      </c>
      <c r="G12" s="3">
        <v>82</v>
      </c>
      <c r="H12" s="3">
        <v>75</v>
      </c>
      <c r="I12" s="3">
        <v>52</v>
      </c>
      <c r="J12" s="3">
        <v>49.8</v>
      </c>
      <c r="K12" s="3">
        <v>38</v>
      </c>
      <c r="L12" s="3">
        <v>55</v>
      </c>
      <c r="M12" s="3">
        <v>45</v>
      </c>
      <c r="N12" s="3">
        <v>198</v>
      </c>
      <c r="O12" s="3">
        <v>39</v>
      </c>
      <c r="P12" s="3">
        <v>48</v>
      </c>
      <c r="Q12" s="3">
        <f t="shared" si="0"/>
        <v>819.8</v>
      </c>
      <c r="R12" s="3">
        <f t="shared" si="1"/>
        <v>655.84</v>
      </c>
      <c r="S12" s="3">
        <v>25</v>
      </c>
      <c r="T12" s="3">
        <v>58</v>
      </c>
      <c r="U12" s="3">
        <v>26</v>
      </c>
      <c r="V12" s="3">
        <f t="shared" si="2"/>
        <v>764.84</v>
      </c>
    </row>
    <row r="13" s="1" customFormat="1" ht="12" spans="1:22">
      <c r="A13" s="1" t="s">
        <v>73</v>
      </c>
      <c r="B13" s="1" t="s">
        <v>74</v>
      </c>
      <c r="C13" s="1" t="s">
        <v>97</v>
      </c>
      <c r="D13" s="1" t="s">
        <v>98</v>
      </c>
      <c r="E13" s="3">
        <v>56</v>
      </c>
      <c r="F13" s="3">
        <v>82</v>
      </c>
      <c r="G13" s="3">
        <v>82</v>
      </c>
      <c r="H13" s="3">
        <v>75</v>
      </c>
      <c r="I13" s="3">
        <v>52</v>
      </c>
      <c r="J13" s="3">
        <v>49.8</v>
      </c>
      <c r="K13" s="3">
        <v>38</v>
      </c>
      <c r="L13" s="3">
        <v>55</v>
      </c>
      <c r="M13" s="3">
        <v>45</v>
      </c>
      <c r="N13" s="3">
        <v>198</v>
      </c>
      <c r="O13" s="3">
        <v>39</v>
      </c>
      <c r="P13" s="3">
        <v>48</v>
      </c>
      <c r="Q13" s="3">
        <f t="shared" si="0"/>
        <v>819.8</v>
      </c>
      <c r="R13" s="3">
        <f t="shared" si="1"/>
        <v>655.84</v>
      </c>
      <c r="S13" s="3">
        <v>25</v>
      </c>
      <c r="T13" s="3">
        <v>58</v>
      </c>
      <c r="U13" s="3">
        <v>26</v>
      </c>
      <c r="V13" s="3">
        <f t="shared" si="2"/>
        <v>764.84</v>
      </c>
    </row>
    <row r="14" s="1" customFormat="1" ht="12" spans="1:22">
      <c r="A14" s="1" t="s">
        <v>73</v>
      </c>
      <c r="B14" s="1" t="s">
        <v>74</v>
      </c>
      <c r="C14" s="1" t="s">
        <v>99</v>
      </c>
      <c r="D14" s="1" t="s">
        <v>100</v>
      </c>
      <c r="E14" s="3">
        <v>56</v>
      </c>
      <c r="F14" s="3">
        <v>82</v>
      </c>
      <c r="G14" s="3">
        <v>82</v>
      </c>
      <c r="H14" s="3">
        <v>75</v>
      </c>
      <c r="I14" s="3">
        <v>52</v>
      </c>
      <c r="J14" s="3">
        <v>49.8</v>
      </c>
      <c r="K14" s="3">
        <v>38</v>
      </c>
      <c r="L14" s="3">
        <v>55</v>
      </c>
      <c r="M14" s="3">
        <v>45</v>
      </c>
      <c r="N14" s="3">
        <v>198</v>
      </c>
      <c r="O14" s="3">
        <v>39</v>
      </c>
      <c r="P14" s="3">
        <v>48</v>
      </c>
      <c r="Q14" s="3">
        <f t="shared" si="0"/>
        <v>819.8</v>
      </c>
      <c r="R14" s="3">
        <f t="shared" si="1"/>
        <v>655.84</v>
      </c>
      <c r="S14" s="3">
        <v>25</v>
      </c>
      <c r="T14" s="3">
        <v>58</v>
      </c>
      <c r="U14" s="3">
        <v>26</v>
      </c>
      <c r="V14" s="3">
        <f t="shared" si="2"/>
        <v>764.84</v>
      </c>
    </row>
    <row r="15" s="1" customFormat="1" ht="12" spans="1:22">
      <c r="A15" s="1" t="s">
        <v>73</v>
      </c>
      <c r="B15" s="1" t="s">
        <v>74</v>
      </c>
      <c r="C15" s="1" t="s">
        <v>101</v>
      </c>
      <c r="D15" s="1" t="s">
        <v>102</v>
      </c>
      <c r="E15" s="3">
        <v>56</v>
      </c>
      <c r="F15" s="3">
        <v>82</v>
      </c>
      <c r="G15" s="3">
        <v>82</v>
      </c>
      <c r="H15" s="3">
        <v>75</v>
      </c>
      <c r="I15" s="3">
        <v>52</v>
      </c>
      <c r="J15" s="3">
        <v>49.8</v>
      </c>
      <c r="K15" s="3">
        <v>38</v>
      </c>
      <c r="L15" s="3">
        <v>55</v>
      </c>
      <c r="M15" s="3">
        <v>45</v>
      </c>
      <c r="N15" s="3">
        <v>198</v>
      </c>
      <c r="O15" s="3">
        <v>39</v>
      </c>
      <c r="P15" s="3">
        <v>48</v>
      </c>
      <c r="Q15" s="3">
        <f t="shared" si="0"/>
        <v>819.8</v>
      </c>
      <c r="R15" s="3">
        <f t="shared" si="1"/>
        <v>655.84</v>
      </c>
      <c r="S15" s="3">
        <v>25</v>
      </c>
      <c r="T15" s="3">
        <v>58</v>
      </c>
      <c r="U15" s="3">
        <v>26</v>
      </c>
      <c r="V15" s="3">
        <f t="shared" si="2"/>
        <v>764.84</v>
      </c>
    </row>
    <row r="16" s="1" customFormat="1" ht="12" spans="1:22">
      <c r="A16" s="1" t="s">
        <v>73</v>
      </c>
      <c r="B16" s="1" t="s">
        <v>74</v>
      </c>
      <c r="C16" s="1" t="s">
        <v>103</v>
      </c>
      <c r="D16" s="1" t="s">
        <v>104</v>
      </c>
      <c r="E16" s="3">
        <v>56</v>
      </c>
      <c r="F16" s="3">
        <v>82</v>
      </c>
      <c r="G16" s="3">
        <v>82</v>
      </c>
      <c r="H16" s="3">
        <v>75</v>
      </c>
      <c r="I16" s="3">
        <v>52</v>
      </c>
      <c r="J16" s="3">
        <v>49.8</v>
      </c>
      <c r="K16" s="3">
        <v>38</v>
      </c>
      <c r="L16" s="3">
        <v>55</v>
      </c>
      <c r="M16" s="3">
        <v>45</v>
      </c>
      <c r="N16" s="3">
        <v>198</v>
      </c>
      <c r="O16" s="3">
        <v>39</v>
      </c>
      <c r="P16" s="3">
        <v>48</v>
      </c>
      <c r="Q16" s="3">
        <f t="shared" si="0"/>
        <v>819.8</v>
      </c>
      <c r="R16" s="3">
        <f t="shared" si="1"/>
        <v>655.84</v>
      </c>
      <c r="S16" s="3">
        <v>25</v>
      </c>
      <c r="T16" s="3">
        <v>58</v>
      </c>
      <c r="U16" s="3">
        <v>26</v>
      </c>
      <c r="V16" s="3">
        <f t="shared" si="2"/>
        <v>764.84</v>
      </c>
    </row>
    <row r="17" s="1" customFormat="1" ht="12" spans="1:22">
      <c r="A17" s="1" t="s">
        <v>73</v>
      </c>
      <c r="B17" s="1" t="s">
        <v>74</v>
      </c>
      <c r="C17" s="1" t="s">
        <v>105</v>
      </c>
      <c r="D17" s="1" t="s">
        <v>106</v>
      </c>
      <c r="E17" s="3">
        <v>56</v>
      </c>
      <c r="F17" s="3">
        <v>82</v>
      </c>
      <c r="G17" s="3">
        <v>82</v>
      </c>
      <c r="H17" s="3">
        <v>75</v>
      </c>
      <c r="I17" s="3">
        <v>52</v>
      </c>
      <c r="J17" s="3">
        <v>49.8</v>
      </c>
      <c r="K17" s="3">
        <v>38</v>
      </c>
      <c r="L17" s="3">
        <v>55</v>
      </c>
      <c r="M17" s="3">
        <v>45</v>
      </c>
      <c r="N17" s="3">
        <v>198</v>
      </c>
      <c r="O17" s="3">
        <v>39</v>
      </c>
      <c r="P17" s="3">
        <v>48</v>
      </c>
      <c r="Q17" s="3">
        <f t="shared" si="0"/>
        <v>819.8</v>
      </c>
      <c r="R17" s="3">
        <f t="shared" si="1"/>
        <v>655.84</v>
      </c>
      <c r="S17" s="3">
        <v>25</v>
      </c>
      <c r="T17" s="3">
        <v>58</v>
      </c>
      <c r="U17" s="3">
        <v>26</v>
      </c>
      <c r="V17" s="3">
        <f t="shared" si="2"/>
        <v>764.84</v>
      </c>
    </row>
    <row r="18" s="1" customFormat="1" ht="12" spans="1:22">
      <c r="A18" s="1" t="s">
        <v>73</v>
      </c>
      <c r="B18" s="1" t="s">
        <v>74</v>
      </c>
      <c r="C18" s="1" t="s">
        <v>107</v>
      </c>
      <c r="D18" s="1" t="s">
        <v>108</v>
      </c>
      <c r="E18" s="3">
        <v>56</v>
      </c>
      <c r="F18" s="3">
        <v>82</v>
      </c>
      <c r="G18" s="3">
        <v>82</v>
      </c>
      <c r="H18" s="3">
        <v>75</v>
      </c>
      <c r="I18" s="3">
        <v>52</v>
      </c>
      <c r="J18" s="3">
        <v>49.8</v>
      </c>
      <c r="K18" s="3">
        <v>38</v>
      </c>
      <c r="L18" s="3">
        <v>55</v>
      </c>
      <c r="M18" s="3">
        <v>45</v>
      </c>
      <c r="N18" s="3">
        <v>198</v>
      </c>
      <c r="O18" s="3">
        <v>39</v>
      </c>
      <c r="P18" s="3">
        <v>48</v>
      </c>
      <c r="Q18" s="3">
        <f t="shared" si="0"/>
        <v>819.8</v>
      </c>
      <c r="R18" s="3">
        <f t="shared" si="1"/>
        <v>655.84</v>
      </c>
      <c r="S18" s="3">
        <v>25</v>
      </c>
      <c r="T18" s="3">
        <v>58</v>
      </c>
      <c r="U18" s="3">
        <v>26</v>
      </c>
      <c r="V18" s="3">
        <f t="shared" si="2"/>
        <v>764.84</v>
      </c>
    </row>
    <row r="19" s="1" customFormat="1" ht="12" spans="1:22">
      <c r="A19" s="1" t="s">
        <v>73</v>
      </c>
      <c r="B19" s="1" t="s">
        <v>74</v>
      </c>
      <c r="C19" s="1" t="s">
        <v>109</v>
      </c>
      <c r="D19" s="1" t="s">
        <v>110</v>
      </c>
      <c r="E19" s="3">
        <v>56</v>
      </c>
      <c r="F19" s="3">
        <v>82</v>
      </c>
      <c r="G19" s="3">
        <v>82</v>
      </c>
      <c r="H19" s="3">
        <v>75</v>
      </c>
      <c r="I19" s="3">
        <v>52</v>
      </c>
      <c r="J19" s="3">
        <v>49.8</v>
      </c>
      <c r="K19" s="3">
        <v>38</v>
      </c>
      <c r="L19" s="3">
        <v>55</v>
      </c>
      <c r="M19" s="3">
        <v>45</v>
      </c>
      <c r="N19" s="3">
        <v>198</v>
      </c>
      <c r="O19" s="3">
        <v>39</v>
      </c>
      <c r="P19" s="3">
        <v>48</v>
      </c>
      <c r="Q19" s="3">
        <f t="shared" si="0"/>
        <v>819.8</v>
      </c>
      <c r="R19" s="3">
        <f t="shared" si="1"/>
        <v>655.84</v>
      </c>
      <c r="S19" s="3">
        <v>25</v>
      </c>
      <c r="T19" s="3">
        <v>58</v>
      </c>
      <c r="U19" s="3">
        <v>26</v>
      </c>
      <c r="V19" s="3">
        <f t="shared" si="2"/>
        <v>764.84</v>
      </c>
    </row>
    <row r="20" s="1" customFormat="1" ht="12" spans="1:22">
      <c r="A20" s="1" t="s">
        <v>73</v>
      </c>
      <c r="B20" s="1" t="s">
        <v>74</v>
      </c>
      <c r="C20" s="1" t="s">
        <v>111</v>
      </c>
      <c r="D20" s="1" t="s">
        <v>112</v>
      </c>
      <c r="E20" s="3">
        <v>56</v>
      </c>
      <c r="F20" s="3">
        <v>82</v>
      </c>
      <c r="G20" s="3">
        <v>82</v>
      </c>
      <c r="H20" s="3">
        <v>75</v>
      </c>
      <c r="I20" s="3">
        <v>52</v>
      </c>
      <c r="J20" s="3">
        <v>49.8</v>
      </c>
      <c r="K20" s="3">
        <v>38</v>
      </c>
      <c r="L20" s="3">
        <v>55</v>
      </c>
      <c r="M20" s="3">
        <v>45</v>
      </c>
      <c r="N20" s="3">
        <v>198</v>
      </c>
      <c r="O20" s="3">
        <v>39</v>
      </c>
      <c r="P20" s="3">
        <v>48</v>
      </c>
      <c r="Q20" s="3">
        <f t="shared" si="0"/>
        <v>819.8</v>
      </c>
      <c r="R20" s="3">
        <f t="shared" si="1"/>
        <v>655.84</v>
      </c>
      <c r="S20" s="3">
        <v>25</v>
      </c>
      <c r="T20" s="3">
        <v>58</v>
      </c>
      <c r="U20" s="3">
        <v>26</v>
      </c>
      <c r="V20" s="3">
        <f t="shared" si="2"/>
        <v>764.84</v>
      </c>
    </row>
    <row r="21" s="1" customFormat="1" ht="12" spans="1:22">
      <c r="A21" s="1" t="s">
        <v>73</v>
      </c>
      <c r="B21" s="1" t="s">
        <v>74</v>
      </c>
      <c r="C21" s="1" t="s">
        <v>113</v>
      </c>
      <c r="D21" s="1" t="s">
        <v>114</v>
      </c>
      <c r="E21" s="3">
        <v>56</v>
      </c>
      <c r="F21" s="3">
        <v>82</v>
      </c>
      <c r="G21" s="3">
        <v>82</v>
      </c>
      <c r="H21" s="3">
        <v>75</v>
      </c>
      <c r="I21" s="3">
        <v>52</v>
      </c>
      <c r="J21" s="3">
        <v>49.8</v>
      </c>
      <c r="K21" s="3">
        <v>38</v>
      </c>
      <c r="L21" s="3">
        <v>55</v>
      </c>
      <c r="M21" s="3">
        <v>45</v>
      </c>
      <c r="N21" s="3">
        <v>198</v>
      </c>
      <c r="O21" s="3">
        <v>39</v>
      </c>
      <c r="P21" s="3">
        <v>48</v>
      </c>
      <c r="Q21" s="3">
        <f t="shared" si="0"/>
        <v>819.8</v>
      </c>
      <c r="R21" s="3">
        <f t="shared" si="1"/>
        <v>655.84</v>
      </c>
      <c r="S21" s="3">
        <v>25</v>
      </c>
      <c r="T21" s="3">
        <v>58</v>
      </c>
      <c r="U21" s="3">
        <v>26</v>
      </c>
      <c r="V21" s="3">
        <f t="shared" si="2"/>
        <v>764.84</v>
      </c>
    </row>
    <row r="22" s="1" customFormat="1" ht="12" spans="1:22">
      <c r="A22" s="1" t="s">
        <v>73</v>
      </c>
      <c r="B22" s="1" t="s">
        <v>74</v>
      </c>
      <c r="C22" s="1" t="s">
        <v>115</v>
      </c>
      <c r="D22" s="1" t="s">
        <v>116</v>
      </c>
      <c r="E22" s="3">
        <v>56</v>
      </c>
      <c r="F22" s="3">
        <v>82</v>
      </c>
      <c r="G22" s="3">
        <v>82</v>
      </c>
      <c r="H22" s="3">
        <v>75</v>
      </c>
      <c r="I22" s="3">
        <v>52</v>
      </c>
      <c r="J22" s="3">
        <v>49.8</v>
      </c>
      <c r="K22" s="3">
        <v>38</v>
      </c>
      <c r="L22" s="3">
        <v>55</v>
      </c>
      <c r="M22" s="3">
        <v>45</v>
      </c>
      <c r="N22" s="3">
        <v>198</v>
      </c>
      <c r="O22" s="3">
        <v>39</v>
      </c>
      <c r="P22" s="3">
        <v>48</v>
      </c>
      <c r="Q22" s="3">
        <f t="shared" si="0"/>
        <v>819.8</v>
      </c>
      <c r="R22" s="3">
        <f t="shared" si="1"/>
        <v>655.84</v>
      </c>
      <c r="S22" s="3">
        <v>25</v>
      </c>
      <c r="T22" s="3">
        <v>58</v>
      </c>
      <c r="U22" s="3">
        <v>26</v>
      </c>
      <c r="V22" s="3">
        <f t="shared" si="2"/>
        <v>764.84</v>
      </c>
    </row>
    <row r="23" s="1" customFormat="1" ht="12" spans="1:22">
      <c r="A23" s="1" t="s">
        <v>73</v>
      </c>
      <c r="B23" s="1" t="s">
        <v>74</v>
      </c>
      <c r="C23" s="1" t="s">
        <v>117</v>
      </c>
      <c r="D23" s="1" t="s">
        <v>118</v>
      </c>
      <c r="E23" s="3">
        <v>56</v>
      </c>
      <c r="F23" s="3">
        <v>82</v>
      </c>
      <c r="G23" s="3">
        <v>82</v>
      </c>
      <c r="H23" s="3">
        <v>75</v>
      </c>
      <c r="I23" s="3">
        <v>52</v>
      </c>
      <c r="J23" s="3">
        <v>49.8</v>
      </c>
      <c r="K23" s="3">
        <v>38</v>
      </c>
      <c r="L23" s="3">
        <v>55</v>
      </c>
      <c r="M23" s="3">
        <v>45</v>
      </c>
      <c r="N23" s="3">
        <v>198</v>
      </c>
      <c r="O23" s="3">
        <v>39</v>
      </c>
      <c r="P23" s="3">
        <v>48</v>
      </c>
      <c r="Q23" s="3">
        <f t="shared" si="0"/>
        <v>819.8</v>
      </c>
      <c r="R23" s="3">
        <f t="shared" si="1"/>
        <v>655.84</v>
      </c>
      <c r="S23" s="3">
        <v>25</v>
      </c>
      <c r="T23" s="3">
        <v>58</v>
      </c>
      <c r="U23" s="3">
        <v>26</v>
      </c>
      <c r="V23" s="3">
        <f t="shared" si="2"/>
        <v>764.84</v>
      </c>
    </row>
    <row r="24" s="1" customFormat="1" ht="12" spans="1:22">
      <c r="A24" s="1" t="s">
        <v>73</v>
      </c>
      <c r="B24" s="1" t="s">
        <v>74</v>
      </c>
      <c r="C24" s="1" t="s">
        <v>119</v>
      </c>
      <c r="D24" s="1" t="s">
        <v>120</v>
      </c>
      <c r="E24" s="3">
        <v>56</v>
      </c>
      <c r="F24" s="3">
        <v>82</v>
      </c>
      <c r="G24" s="3">
        <v>82</v>
      </c>
      <c r="H24" s="3">
        <v>75</v>
      </c>
      <c r="I24" s="3">
        <v>52</v>
      </c>
      <c r="J24" s="3">
        <v>49.8</v>
      </c>
      <c r="K24" s="3">
        <v>38</v>
      </c>
      <c r="L24" s="3">
        <v>55</v>
      </c>
      <c r="M24" s="3">
        <v>45</v>
      </c>
      <c r="N24" s="3">
        <v>198</v>
      </c>
      <c r="O24" s="3">
        <v>39</v>
      </c>
      <c r="P24" s="3">
        <v>48</v>
      </c>
      <c r="Q24" s="3">
        <f t="shared" si="0"/>
        <v>819.8</v>
      </c>
      <c r="R24" s="3">
        <f t="shared" si="1"/>
        <v>655.84</v>
      </c>
      <c r="S24" s="3">
        <v>25</v>
      </c>
      <c r="T24" s="3">
        <v>58</v>
      </c>
      <c r="U24" s="3">
        <v>26</v>
      </c>
      <c r="V24" s="3">
        <f t="shared" si="2"/>
        <v>764.84</v>
      </c>
    </row>
    <row r="25" s="1" customFormat="1" ht="12" spans="1:22">
      <c r="A25" s="1" t="s">
        <v>73</v>
      </c>
      <c r="B25" s="1" t="s">
        <v>74</v>
      </c>
      <c r="C25" s="1" t="s">
        <v>121</v>
      </c>
      <c r="D25" s="1" t="s">
        <v>122</v>
      </c>
      <c r="E25" s="3">
        <v>56</v>
      </c>
      <c r="F25" s="3">
        <v>82</v>
      </c>
      <c r="G25" s="3">
        <v>82</v>
      </c>
      <c r="H25" s="3">
        <v>75</v>
      </c>
      <c r="I25" s="3">
        <v>52</v>
      </c>
      <c r="J25" s="3">
        <v>49.8</v>
      </c>
      <c r="K25" s="3">
        <v>38</v>
      </c>
      <c r="L25" s="3">
        <v>55</v>
      </c>
      <c r="M25" s="3">
        <v>45</v>
      </c>
      <c r="N25" s="3">
        <v>198</v>
      </c>
      <c r="O25" s="3">
        <v>39</v>
      </c>
      <c r="P25" s="3">
        <v>48</v>
      </c>
      <c r="Q25" s="3">
        <f t="shared" si="0"/>
        <v>819.8</v>
      </c>
      <c r="R25" s="3">
        <f t="shared" si="1"/>
        <v>655.84</v>
      </c>
      <c r="S25" s="3">
        <v>25</v>
      </c>
      <c r="T25" s="3">
        <v>58</v>
      </c>
      <c r="U25" s="3">
        <v>26</v>
      </c>
      <c r="V25" s="3">
        <f t="shared" si="2"/>
        <v>764.84</v>
      </c>
    </row>
    <row r="26" s="1" customFormat="1" ht="12" spans="1:22">
      <c r="A26" s="1" t="s">
        <v>73</v>
      </c>
      <c r="B26" s="1" t="s">
        <v>74</v>
      </c>
      <c r="C26" s="1" t="s">
        <v>123</v>
      </c>
      <c r="D26" s="1" t="s">
        <v>124</v>
      </c>
      <c r="E26" s="3">
        <v>56</v>
      </c>
      <c r="F26" s="3">
        <v>82</v>
      </c>
      <c r="G26" s="3">
        <v>82</v>
      </c>
      <c r="H26" s="3">
        <v>75</v>
      </c>
      <c r="I26" s="3">
        <v>52</v>
      </c>
      <c r="J26" s="3">
        <v>49.8</v>
      </c>
      <c r="K26" s="3">
        <v>38</v>
      </c>
      <c r="L26" s="3">
        <v>55</v>
      </c>
      <c r="M26" s="3">
        <v>45</v>
      </c>
      <c r="N26" s="3">
        <v>198</v>
      </c>
      <c r="O26" s="3">
        <v>39</v>
      </c>
      <c r="P26" s="3">
        <v>48</v>
      </c>
      <c r="Q26" s="3">
        <f t="shared" si="0"/>
        <v>819.8</v>
      </c>
      <c r="R26" s="3">
        <f t="shared" si="1"/>
        <v>655.84</v>
      </c>
      <c r="S26" s="3">
        <v>25</v>
      </c>
      <c r="T26" s="3">
        <v>58</v>
      </c>
      <c r="U26" s="3">
        <v>26</v>
      </c>
      <c r="V26" s="3">
        <f t="shared" si="2"/>
        <v>764.84</v>
      </c>
    </row>
    <row r="27" s="1" customFormat="1" ht="12" spans="1:22">
      <c r="A27" s="1" t="s">
        <v>73</v>
      </c>
      <c r="B27" s="1" t="s">
        <v>74</v>
      </c>
      <c r="C27" s="1" t="s">
        <v>125</v>
      </c>
      <c r="D27" s="1" t="s">
        <v>126</v>
      </c>
      <c r="E27" s="3">
        <v>56</v>
      </c>
      <c r="F27" s="3">
        <v>82</v>
      </c>
      <c r="G27" s="3">
        <v>82</v>
      </c>
      <c r="H27" s="3">
        <v>75</v>
      </c>
      <c r="I27" s="3">
        <v>52</v>
      </c>
      <c r="J27" s="3">
        <v>49.8</v>
      </c>
      <c r="K27" s="3">
        <v>38</v>
      </c>
      <c r="L27" s="3">
        <v>55</v>
      </c>
      <c r="M27" s="3">
        <v>45</v>
      </c>
      <c r="N27" s="3">
        <v>198</v>
      </c>
      <c r="O27" s="3">
        <v>39</v>
      </c>
      <c r="P27" s="3">
        <v>48</v>
      </c>
      <c r="Q27" s="3">
        <f t="shared" si="0"/>
        <v>819.8</v>
      </c>
      <c r="R27" s="3">
        <f t="shared" si="1"/>
        <v>655.84</v>
      </c>
      <c r="S27" s="3">
        <v>25</v>
      </c>
      <c r="T27" s="3">
        <v>58</v>
      </c>
      <c r="U27" s="3">
        <v>26</v>
      </c>
      <c r="V27" s="3">
        <f t="shared" si="2"/>
        <v>764.84</v>
      </c>
    </row>
    <row r="28" s="1" customFormat="1" ht="12" spans="1:22">
      <c r="A28" s="1" t="s">
        <v>73</v>
      </c>
      <c r="B28" s="1" t="s">
        <v>74</v>
      </c>
      <c r="C28" s="1" t="s">
        <v>127</v>
      </c>
      <c r="D28" s="1" t="s">
        <v>128</v>
      </c>
      <c r="E28" s="3">
        <v>56</v>
      </c>
      <c r="F28" s="3">
        <v>82</v>
      </c>
      <c r="G28" s="3">
        <v>82</v>
      </c>
      <c r="H28" s="3">
        <v>75</v>
      </c>
      <c r="I28" s="3">
        <v>52</v>
      </c>
      <c r="J28" s="3">
        <v>49.8</v>
      </c>
      <c r="K28" s="3">
        <v>38</v>
      </c>
      <c r="L28" s="3">
        <v>55</v>
      </c>
      <c r="M28" s="3">
        <v>45</v>
      </c>
      <c r="N28" s="3">
        <v>198</v>
      </c>
      <c r="O28" s="3">
        <v>39</v>
      </c>
      <c r="P28" s="3">
        <v>48</v>
      </c>
      <c r="Q28" s="3">
        <f t="shared" si="0"/>
        <v>819.8</v>
      </c>
      <c r="R28" s="3">
        <f t="shared" si="1"/>
        <v>655.84</v>
      </c>
      <c r="S28" s="3">
        <v>25</v>
      </c>
      <c r="T28" s="3">
        <v>58</v>
      </c>
      <c r="U28" s="3">
        <v>26</v>
      </c>
      <c r="V28" s="3">
        <f t="shared" si="2"/>
        <v>764.84</v>
      </c>
    </row>
    <row r="29" s="1" customFormat="1" ht="12" spans="1:22">
      <c r="A29" s="1" t="s">
        <v>73</v>
      </c>
      <c r="B29" s="1" t="s">
        <v>74</v>
      </c>
      <c r="C29" s="1" t="s">
        <v>129</v>
      </c>
      <c r="D29" s="1" t="s">
        <v>130</v>
      </c>
      <c r="E29" s="3">
        <v>56</v>
      </c>
      <c r="F29" s="3">
        <v>82</v>
      </c>
      <c r="G29" s="3">
        <v>82</v>
      </c>
      <c r="H29" s="3">
        <v>75</v>
      </c>
      <c r="I29" s="3">
        <v>52</v>
      </c>
      <c r="J29" s="3">
        <v>49.8</v>
      </c>
      <c r="K29" s="3">
        <v>38</v>
      </c>
      <c r="L29" s="3">
        <v>55</v>
      </c>
      <c r="M29" s="3">
        <v>45</v>
      </c>
      <c r="N29" s="3">
        <v>198</v>
      </c>
      <c r="O29" s="3">
        <v>39</v>
      </c>
      <c r="P29" s="3">
        <v>48</v>
      </c>
      <c r="Q29" s="3">
        <f t="shared" si="0"/>
        <v>819.8</v>
      </c>
      <c r="R29" s="3">
        <f t="shared" si="1"/>
        <v>655.84</v>
      </c>
      <c r="S29" s="3">
        <v>25</v>
      </c>
      <c r="T29" s="3">
        <v>58</v>
      </c>
      <c r="U29" s="3">
        <v>26</v>
      </c>
      <c r="V29" s="3">
        <f t="shared" si="2"/>
        <v>764.84</v>
      </c>
    </row>
    <row r="30" s="1" customFormat="1" ht="12" spans="1:22">
      <c r="A30" s="1" t="s">
        <v>73</v>
      </c>
      <c r="B30" s="1" t="s">
        <v>74</v>
      </c>
      <c r="C30" s="1" t="s">
        <v>131</v>
      </c>
      <c r="D30" s="1" t="s">
        <v>132</v>
      </c>
      <c r="E30" s="3">
        <v>56</v>
      </c>
      <c r="F30" s="3">
        <v>82</v>
      </c>
      <c r="G30" s="3">
        <v>82</v>
      </c>
      <c r="H30" s="3">
        <v>75</v>
      </c>
      <c r="I30" s="3">
        <v>52</v>
      </c>
      <c r="J30" s="3">
        <v>49.8</v>
      </c>
      <c r="K30" s="3">
        <v>38</v>
      </c>
      <c r="L30" s="3">
        <v>55</v>
      </c>
      <c r="M30" s="3">
        <v>45</v>
      </c>
      <c r="N30" s="3">
        <v>198</v>
      </c>
      <c r="O30" s="3">
        <v>39</v>
      </c>
      <c r="P30" s="3">
        <v>48</v>
      </c>
      <c r="Q30" s="3">
        <f t="shared" si="0"/>
        <v>819.8</v>
      </c>
      <c r="R30" s="3">
        <f t="shared" si="1"/>
        <v>655.84</v>
      </c>
      <c r="S30" s="3">
        <v>25</v>
      </c>
      <c r="T30" s="3">
        <v>58</v>
      </c>
      <c r="U30" s="3">
        <v>26</v>
      </c>
      <c r="V30" s="3">
        <f t="shared" si="2"/>
        <v>764.84</v>
      </c>
    </row>
    <row r="31" s="1" customFormat="1" ht="12" spans="1:22">
      <c r="A31" s="1" t="s">
        <v>73</v>
      </c>
      <c r="B31" s="1" t="s">
        <v>74</v>
      </c>
      <c r="C31" s="1" t="s">
        <v>133</v>
      </c>
      <c r="D31" s="1" t="s">
        <v>134</v>
      </c>
      <c r="E31" s="3">
        <v>56</v>
      </c>
      <c r="F31" s="3">
        <v>82</v>
      </c>
      <c r="G31" s="3">
        <v>82</v>
      </c>
      <c r="H31" s="3">
        <v>75</v>
      </c>
      <c r="I31" s="3">
        <v>52</v>
      </c>
      <c r="J31" s="3">
        <v>49.8</v>
      </c>
      <c r="K31" s="3">
        <v>38</v>
      </c>
      <c r="L31" s="3">
        <v>55</v>
      </c>
      <c r="M31" s="3">
        <v>45</v>
      </c>
      <c r="N31" s="3">
        <v>198</v>
      </c>
      <c r="O31" s="3">
        <v>39</v>
      </c>
      <c r="P31" s="3">
        <v>48</v>
      </c>
      <c r="Q31" s="3">
        <f t="shared" si="0"/>
        <v>819.8</v>
      </c>
      <c r="R31" s="3">
        <f t="shared" si="1"/>
        <v>655.84</v>
      </c>
      <c r="S31" s="3">
        <v>25</v>
      </c>
      <c r="T31" s="3">
        <v>58</v>
      </c>
      <c r="U31" s="3">
        <v>26</v>
      </c>
      <c r="V31" s="3">
        <f t="shared" si="2"/>
        <v>764.84</v>
      </c>
    </row>
    <row r="32" s="1" customFormat="1" ht="12" spans="1:22">
      <c r="A32" s="1" t="s">
        <v>73</v>
      </c>
      <c r="B32" s="1" t="s">
        <v>74</v>
      </c>
      <c r="C32" s="1" t="s">
        <v>135</v>
      </c>
      <c r="D32" s="1" t="s">
        <v>136</v>
      </c>
      <c r="E32" s="3">
        <v>56</v>
      </c>
      <c r="F32" s="3">
        <v>82</v>
      </c>
      <c r="G32" s="3">
        <v>82</v>
      </c>
      <c r="H32" s="3">
        <v>75</v>
      </c>
      <c r="I32" s="3">
        <v>52</v>
      </c>
      <c r="J32" s="3">
        <v>49.8</v>
      </c>
      <c r="K32" s="3">
        <v>38</v>
      </c>
      <c r="L32" s="3">
        <v>55</v>
      </c>
      <c r="M32" s="3">
        <v>45</v>
      </c>
      <c r="N32" s="3">
        <v>198</v>
      </c>
      <c r="O32" s="3">
        <v>39</v>
      </c>
      <c r="P32" s="3">
        <v>48</v>
      </c>
      <c r="Q32" s="3">
        <f t="shared" si="0"/>
        <v>819.8</v>
      </c>
      <c r="R32" s="3">
        <f t="shared" si="1"/>
        <v>655.84</v>
      </c>
      <c r="S32" s="3">
        <v>25</v>
      </c>
      <c r="T32" s="3">
        <v>58</v>
      </c>
      <c r="U32" s="3">
        <v>26</v>
      </c>
      <c r="V32" s="3">
        <f t="shared" si="2"/>
        <v>764.84</v>
      </c>
    </row>
    <row r="33" s="1" customFormat="1" ht="12" spans="1:22">
      <c r="A33" s="1" t="s">
        <v>73</v>
      </c>
      <c r="B33" s="1" t="s">
        <v>74</v>
      </c>
      <c r="C33" s="1" t="s">
        <v>137</v>
      </c>
      <c r="D33" s="1" t="s">
        <v>138</v>
      </c>
      <c r="E33" s="3">
        <v>56</v>
      </c>
      <c r="F33" s="3">
        <v>82</v>
      </c>
      <c r="G33" s="3">
        <v>82</v>
      </c>
      <c r="H33" s="3">
        <v>75</v>
      </c>
      <c r="I33" s="3">
        <v>52</v>
      </c>
      <c r="J33" s="3">
        <v>49.8</v>
      </c>
      <c r="K33" s="3">
        <v>38</v>
      </c>
      <c r="L33" s="3">
        <v>55</v>
      </c>
      <c r="M33" s="3">
        <v>45</v>
      </c>
      <c r="N33" s="3">
        <v>198</v>
      </c>
      <c r="O33" s="3">
        <v>39</v>
      </c>
      <c r="P33" s="3">
        <v>48</v>
      </c>
      <c r="Q33" s="3">
        <f t="shared" si="0"/>
        <v>819.8</v>
      </c>
      <c r="R33" s="3">
        <f t="shared" si="1"/>
        <v>655.84</v>
      </c>
      <c r="S33" s="3">
        <v>25</v>
      </c>
      <c r="T33" s="3">
        <v>58</v>
      </c>
      <c r="U33" s="3">
        <v>26</v>
      </c>
      <c r="V33" s="3">
        <f t="shared" si="2"/>
        <v>764.84</v>
      </c>
    </row>
    <row r="34" s="1" customFormat="1" ht="12" spans="1:22">
      <c r="A34" s="1" t="s">
        <v>73</v>
      </c>
      <c r="B34" s="1" t="s">
        <v>74</v>
      </c>
      <c r="C34" s="1" t="s">
        <v>139</v>
      </c>
      <c r="D34" s="1" t="s">
        <v>140</v>
      </c>
      <c r="E34" s="3">
        <v>56</v>
      </c>
      <c r="F34" s="3">
        <v>82</v>
      </c>
      <c r="G34" s="3">
        <v>82</v>
      </c>
      <c r="H34" s="3">
        <v>75</v>
      </c>
      <c r="I34" s="3">
        <v>52</v>
      </c>
      <c r="J34" s="3">
        <v>49.8</v>
      </c>
      <c r="K34" s="3">
        <v>38</v>
      </c>
      <c r="L34" s="3">
        <v>55</v>
      </c>
      <c r="M34" s="3">
        <v>45</v>
      </c>
      <c r="N34" s="3">
        <v>198</v>
      </c>
      <c r="O34" s="3">
        <v>39</v>
      </c>
      <c r="P34" s="3">
        <v>48</v>
      </c>
      <c r="Q34" s="3">
        <f t="shared" si="0"/>
        <v>819.8</v>
      </c>
      <c r="R34" s="3">
        <f t="shared" si="1"/>
        <v>655.84</v>
      </c>
      <c r="S34" s="3">
        <v>25</v>
      </c>
      <c r="T34" s="3">
        <v>58</v>
      </c>
      <c r="U34" s="3">
        <v>26</v>
      </c>
      <c r="V34" s="3">
        <f t="shared" si="2"/>
        <v>764.84</v>
      </c>
    </row>
    <row r="35" s="1" customFormat="1" ht="12" spans="1:22">
      <c r="A35" s="1" t="s">
        <v>73</v>
      </c>
      <c r="B35" s="1" t="s">
        <v>74</v>
      </c>
      <c r="C35" s="1" t="s">
        <v>141</v>
      </c>
      <c r="D35" s="1" t="s">
        <v>142</v>
      </c>
      <c r="E35" s="3">
        <v>56</v>
      </c>
      <c r="F35" s="3">
        <v>82</v>
      </c>
      <c r="G35" s="3">
        <v>82</v>
      </c>
      <c r="H35" s="3">
        <v>75</v>
      </c>
      <c r="I35" s="3">
        <v>52</v>
      </c>
      <c r="J35" s="3">
        <v>49.8</v>
      </c>
      <c r="K35" s="3">
        <v>38</v>
      </c>
      <c r="L35" s="3">
        <v>55</v>
      </c>
      <c r="M35" s="3">
        <v>45</v>
      </c>
      <c r="N35" s="3">
        <v>198</v>
      </c>
      <c r="O35" s="3">
        <v>39</v>
      </c>
      <c r="P35" s="3">
        <v>48</v>
      </c>
      <c r="Q35" s="3">
        <f t="shared" si="0"/>
        <v>819.8</v>
      </c>
      <c r="R35" s="3">
        <f t="shared" si="1"/>
        <v>655.84</v>
      </c>
      <c r="S35" s="3">
        <v>25</v>
      </c>
      <c r="T35" s="3">
        <v>58</v>
      </c>
      <c r="U35" s="3">
        <v>26</v>
      </c>
      <c r="V35" s="3">
        <f t="shared" si="2"/>
        <v>764.84</v>
      </c>
    </row>
    <row r="36" s="1" customFormat="1" ht="12" spans="1:22">
      <c r="A36" s="1" t="s">
        <v>73</v>
      </c>
      <c r="B36" s="1" t="s">
        <v>74</v>
      </c>
      <c r="C36" s="1" t="s">
        <v>143</v>
      </c>
      <c r="D36" s="1" t="s">
        <v>144</v>
      </c>
      <c r="E36" s="3">
        <v>56</v>
      </c>
      <c r="F36" s="3">
        <v>82</v>
      </c>
      <c r="G36" s="3">
        <v>82</v>
      </c>
      <c r="H36" s="3">
        <v>75</v>
      </c>
      <c r="I36" s="3">
        <v>52</v>
      </c>
      <c r="J36" s="3">
        <v>49.8</v>
      </c>
      <c r="K36" s="3">
        <v>38</v>
      </c>
      <c r="L36" s="3">
        <v>55</v>
      </c>
      <c r="M36" s="3">
        <v>45</v>
      </c>
      <c r="N36" s="3">
        <v>198</v>
      </c>
      <c r="O36" s="3">
        <v>39</v>
      </c>
      <c r="P36" s="3">
        <v>48</v>
      </c>
      <c r="Q36" s="3">
        <f t="shared" si="0"/>
        <v>819.8</v>
      </c>
      <c r="R36" s="3">
        <f t="shared" si="1"/>
        <v>655.84</v>
      </c>
      <c r="S36" s="3">
        <v>25</v>
      </c>
      <c r="T36" s="3">
        <v>58</v>
      </c>
      <c r="U36" s="3">
        <v>26</v>
      </c>
      <c r="V36" s="3">
        <f t="shared" si="2"/>
        <v>764.84</v>
      </c>
    </row>
    <row r="37" s="1" customFormat="1" ht="12" spans="1:22">
      <c r="A37" s="1" t="s">
        <v>73</v>
      </c>
      <c r="B37" s="1" t="s">
        <v>74</v>
      </c>
      <c r="C37" s="1" t="s">
        <v>145</v>
      </c>
      <c r="D37" s="1" t="s">
        <v>146</v>
      </c>
      <c r="E37" s="3">
        <v>56</v>
      </c>
      <c r="F37" s="3">
        <v>82</v>
      </c>
      <c r="G37" s="3">
        <v>82</v>
      </c>
      <c r="H37" s="3">
        <v>75</v>
      </c>
      <c r="I37" s="3">
        <v>52</v>
      </c>
      <c r="J37" s="3">
        <v>49.8</v>
      </c>
      <c r="K37" s="3">
        <v>38</v>
      </c>
      <c r="L37" s="3">
        <v>55</v>
      </c>
      <c r="M37" s="3">
        <v>45</v>
      </c>
      <c r="N37" s="3">
        <v>198</v>
      </c>
      <c r="O37" s="3">
        <v>39</v>
      </c>
      <c r="P37" s="3">
        <v>48</v>
      </c>
      <c r="Q37" s="3">
        <f t="shared" si="0"/>
        <v>819.8</v>
      </c>
      <c r="R37" s="3">
        <f t="shared" si="1"/>
        <v>655.84</v>
      </c>
      <c r="S37" s="3">
        <v>25</v>
      </c>
      <c r="T37" s="3">
        <v>58</v>
      </c>
      <c r="U37" s="3">
        <v>26</v>
      </c>
      <c r="V37" s="3">
        <f t="shared" si="2"/>
        <v>764.84</v>
      </c>
    </row>
    <row r="38" s="1" customFormat="1" ht="12" spans="1:22">
      <c r="A38" s="1" t="s">
        <v>73</v>
      </c>
      <c r="B38" s="1" t="s">
        <v>74</v>
      </c>
      <c r="C38" s="1" t="s">
        <v>147</v>
      </c>
      <c r="D38" s="1" t="s">
        <v>148</v>
      </c>
      <c r="E38" s="3">
        <v>56</v>
      </c>
      <c r="F38" s="3">
        <v>82</v>
      </c>
      <c r="G38" s="3">
        <v>82</v>
      </c>
      <c r="H38" s="3">
        <v>75</v>
      </c>
      <c r="I38" s="3">
        <v>52</v>
      </c>
      <c r="J38" s="3">
        <v>49.8</v>
      </c>
      <c r="K38" s="3">
        <v>38</v>
      </c>
      <c r="L38" s="3">
        <v>55</v>
      </c>
      <c r="M38" s="3">
        <v>45</v>
      </c>
      <c r="N38" s="3">
        <v>198</v>
      </c>
      <c r="O38" s="3">
        <v>39</v>
      </c>
      <c r="P38" s="3">
        <v>48</v>
      </c>
      <c r="Q38" s="3">
        <f t="shared" si="0"/>
        <v>819.8</v>
      </c>
      <c r="R38" s="3">
        <f t="shared" si="1"/>
        <v>655.84</v>
      </c>
      <c r="S38" s="3">
        <v>25</v>
      </c>
      <c r="T38" s="3">
        <v>58</v>
      </c>
      <c r="U38" s="3">
        <v>26</v>
      </c>
      <c r="V38" s="3">
        <f t="shared" si="2"/>
        <v>764.84</v>
      </c>
    </row>
    <row r="39" s="1" customFormat="1" ht="12" spans="1:22">
      <c r="A39" s="1" t="s">
        <v>73</v>
      </c>
      <c r="B39" s="1" t="s">
        <v>74</v>
      </c>
      <c r="C39" s="1" t="s">
        <v>149</v>
      </c>
      <c r="D39" s="1" t="s">
        <v>150</v>
      </c>
      <c r="E39" s="3">
        <v>56</v>
      </c>
      <c r="F39" s="3">
        <v>82</v>
      </c>
      <c r="G39" s="3">
        <v>82</v>
      </c>
      <c r="H39" s="3">
        <v>75</v>
      </c>
      <c r="I39" s="3">
        <v>52</v>
      </c>
      <c r="J39" s="3">
        <v>49.8</v>
      </c>
      <c r="K39" s="3">
        <v>38</v>
      </c>
      <c r="L39" s="3">
        <v>55</v>
      </c>
      <c r="M39" s="3">
        <v>45</v>
      </c>
      <c r="N39" s="3">
        <v>198</v>
      </c>
      <c r="O39" s="3">
        <v>39</v>
      </c>
      <c r="P39" s="3">
        <v>48</v>
      </c>
      <c r="Q39" s="3">
        <f t="shared" si="0"/>
        <v>819.8</v>
      </c>
      <c r="R39" s="3">
        <f t="shared" si="1"/>
        <v>655.84</v>
      </c>
      <c r="S39" s="3">
        <v>25</v>
      </c>
      <c r="T39" s="3">
        <v>58</v>
      </c>
      <c r="U39" s="3">
        <v>26</v>
      </c>
      <c r="V39" s="3">
        <f t="shared" si="2"/>
        <v>764.84</v>
      </c>
    </row>
    <row r="40" s="1" customFormat="1" ht="12" spans="1:22">
      <c r="A40" s="1" t="s">
        <v>151</v>
      </c>
      <c r="B40" s="1" t="s">
        <v>74</v>
      </c>
      <c r="C40" s="1" t="s">
        <v>152</v>
      </c>
      <c r="D40" s="1" t="s">
        <v>153</v>
      </c>
      <c r="E40" s="3">
        <v>56</v>
      </c>
      <c r="F40" s="3">
        <v>82</v>
      </c>
      <c r="G40" s="3">
        <v>82</v>
      </c>
      <c r="H40" s="3">
        <v>75</v>
      </c>
      <c r="I40" s="3">
        <v>52</v>
      </c>
      <c r="J40" s="3">
        <v>49.8</v>
      </c>
      <c r="K40" s="3">
        <v>38</v>
      </c>
      <c r="L40" s="3">
        <v>55</v>
      </c>
      <c r="M40" s="3">
        <v>45</v>
      </c>
      <c r="N40" s="3">
        <v>198</v>
      </c>
      <c r="O40" s="3">
        <v>39</v>
      </c>
      <c r="P40" s="3">
        <v>48</v>
      </c>
      <c r="Q40" s="3">
        <f t="shared" si="0"/>
        <v>819.8</v>
      </c>
      <c r="R40" s="3">
        <f t="shared" si="1"/>
        <v>655.84</v>
      </c>
      <c r="S40" s="3">
        <v>25</v>
      </c>
      <c r="T40" s="3">
        <v>58</v>
      </c>
      <c r="U40" s="3">
        <v>26</v>
      </c>
      <c r="V40" s="3">
        <f t="shared" si="2"/>
        <v>764.84</v>
      </c>
    </row>
    <row r="41" s="1" customFormat="1" ht="12" spans="1:22">
      <c r="A41" s="1" t="s">
        <v>151</v>
      </c>
      <c r="B41" s="1" t="s">
        <v>74</v>
      </c>
      <c r="C41" s="1" t="s">
        <v>154</v>
      </c>
      <c r="D41" s="1" t="s">
        <v>155</v>
      </c>
      <c r="E41" s="3">
        <v>56</v>
      </c>
      <c r="F41" s="3">
        <v>82</v>
      </c>
      <c r="G41" s="3">
        <v>82</v>
      </c>
      <c r="H41" s="3">
        <v>75</v>
      </c>
      <c r="I41" s="3">
        <v>52</v>
      </c>
      <c r="J41" s="3">
        <v>49.8</v>
      </c>
      <c r="K41" s="3">
        <v>38</v>
      </c>
      <c r="L41" s="3">
        <v>55</v>
      </c>
      <c r="M41" s="3">
        <v>45</v>
      </c>
      <c r="N41" s="3">
        <v>198</v>
      </c>
      <c r="O41" s="3">
        <v>39</v>
      </c>
      <c r="P41" s="3">
        <v>48</v>
      </c>
      <c r="Q41" s="3">
        <f t="shared" si="0"/>
        <v>819.8</v>
      </c>
      <c r="R41" s="3">
        <f t="shared" si="1"/>
        <v>655.84</v>
      </c>
      <c r="S41" s="3">
        <v>25</v>
      </c>
      <c r="T41" s="3">
        <v>58</v>
      </c>
      <c r="U41" s="3">
        <v>26</v>
      </c>
      <c r="V41" s="3">
        <f t="shared" si="2"/>
        <v>764.84</v>
      </c>
    </row>
    <row r="42" s="1" customFormat="1" ht="12" spans="1:22">
      <c r="A42" s="1" t="s">
        <v>151</v>
      </c>
      <c r="B42" s="1" t="s">
        <v>74</v>
      </c>
      <c r="C42" s="1" t="s">
        <v>156</v>
      </c>
      <c r="D42" s="1" t="s">
        <v>157</v>
      </c>
      <c r="E42" s="3">
        <v>56</v>
      </c>
      <c r="F42" s="3">
        <v>82</v>
      </c>
      <c r="G42" s="3">
        <v>82</v>
      </c>
      <c r="H42" s="3">
        <v>75</v>
      </c>
      <c r="I42" s="3">
        <v>52</v>
      </c>
      <c r="J42" s="3">
        <v>49.8</v>
      </c>
      <c r="K42" s="3">
        <v>38</v>
      </c>
      <c r="L42" s="3">
        <v>55</v>
      </c>
      <c r="M42" s="3">
        <v>45</v>
      </c>
      <c r="N42" s="3">
        <v>198</v>
      </c>
      <c r="O42" s="3">
        <v>39</v>
      </c>
      <c r="P42" s="3">
        <v>48</v>
      </c>
      <c r="Q42" s="3">
        <f t="shared" si="0"/>
        <v>819.8</v>
      </c>
      <c r="R42" s="3">
        <f t="shared" si="1"/>
        <v>655.84</v>
      </c>
      <c r="S42" s="3">
        <v>25</v>
      </c>
      <c r="T42" s="3">
        <v>58</v>
      </c>
      <c r="U42" s="3">
        <v>26</v>
      </c>
      <c r="V42" s="3">
        <f t="shared" si="2"/>
        <v>764.84</v>
      </c>
    </row>
    <row r="43" s="1" customFormat="1" ht="12" spans="1:22">
      <c r="A43" s="1" t="s">
        <v>151</v>
      </c>
      <c r="B43" s="1" t="s">
        <v>74</v>
      </c>
      <c r="C43" s="1" t="s">
        <v>158</v>
      </c>
      <c r="D43" s="1" t="s">
        <v>159</v>
      </c>
      <c r="E43" s="3">
        <v>56</v>
      </c>
      <c r="F43" s="3">
        <v>82</v>
      </c>
      <c r="G43" s="3">
        <v>82</v>
      </c>
      <c r="H43" s="3">
        <v>75</v>
      </c>
      <c r="I43" s="3">
        <v>52</v>
      </c>
      <c r="J43" s="3">
        <v>49.8</v>
      </c>
      <c r="K43" s="3">
        <v>38</v>
      </c>
      <c r="L43" s="3">
        <v>55</v>
      </c>
      <c r="M43" s="3">
        <v>45</v>
      </c>
      <c r="N43" s="3">
        <v>198</v>
      </c>
      <c r="O43" s="3">
        <v>39</v>
      </c>
      <c r="P43" s="3">
        <v>48</v>
      </c>
      <c r="Q43" s="3">
        <f t="shared" si="0"/>
        <v>819.8</v>
      </c>
      <c r="R43" s="3">
        <f t="shared" si="1"/>
        <v>655.84</v>
      </c>
      <c r="S43" s="3">
        <v>25</v>
      </c>
      <c r="T43" s="3">
        <v>58</v>
      </c>
      <c r="U43" s="3">
        <v>26</v>
      </c>
      <c r="V43" s="3">
        <f t="shared" si="2"/>
        <v>764.84</v>
      </c>
    </row>
    <row r="44" s="1" customFormat="1" ht="12" spans="1:22">
      <c r="A44" s="1" t="s">
        <v>151</v>
      </c>
      <c r="B44" s="1" t="s">
        <v>74</v>
      </c>
      <c r="C44" s="1" t="s">
        <v>160</v>
      </c>
      <c r="D44" s="1" t="s">
        <v>161</v>
      </c>
      <c r="E44" s="3">
        <v>56</v>
      </c>
      <c r="F44" s="3">
        <v>82</v>
      </c>
      <c r="G44" s="3">
        <v>82</v>
      </c>
      <c r="H44" s="3">
        <v>75</v>
      </c>
      <c r="I44" s="3">
        <v>52</v>
      </c>
      <c r="J44" s="3">
        <v>49.8</v>
      </c>
      <c r="K44" s="3">
        <v>38</v>
      </c>
      <c r="L44" s="3">
        <v>55</v>
      </c>
      <c r="M44" s="3">
        <v>45</v>
      </c>
      <c r="N44" s="3">
        <v>198</v>
      </c>
      <c r="O44" s="3">
        <v>39</v>
      </c>
      <c r="P44" s="3">
        <v>48</v>
      </c>
      <c r="Q44" s="3">
        <f t="shared" si="0"/>
        <v>819.8</v>
      </c>
      <c r="R44" s="3">
        <f t="shared" si="1"/>
        <v>655.84</v>
      </c>
      <c r="S44" s="3">
        <v>25</v>
      </c>
      <c r="T44" s="3">
        <v>58</v>
      </c>
      <c r="U44" s="3">
        <v>26</v>
      </c>
      <c r="V44" s="3">
        <f t="shared" si="2"/>
        <v>764.84</v>
      </c>
    </row>
    <row r="45" s="1" customFormat="1" ht="12" spans="1:22">
      <c r="A45" s="1" t="s">
        <v>151</v>
      </c>
      <c r="B45" s="1" t="s">
        <v>74</v>
      </c>
      <c r="C45" s="1" t="s">
        <v>162</v>
      </c>
      <c r="D45" s="1" t="s">
        <v>163</v>
      </c>
      <c r="E45" s="3">
        <v>56</v>
      </c>
      <c r="F45" s="3">
        <v>82</v>
      </c>
      <c r="G45" s="3">
        <v>82</v>
      </c>
      <c r="H45" s="3">
        <v>75</v>
      </c>
      <c r="I45" s="3">
        <v>52</v>
      </c>
      <c r="J45" s="3">
        <v>49.8</v>
      </c>
      <c r="K45" s="3">
        <v>38</v>
      </c>
      <c r="L45" s="3">
        <v>55</v>
      </c>
      <c r="M45" s="3">
        <v>45</v>
      </c>
      <c r="N45" s="3">
        <v>198</v>
      </c>
      <c r="O45" s="3">
        <v>39</v>
      </c>
      <c r="P45" s="3">
        <v>48</v>
      </c>
      <c r="Q45" s="3">
        <f t="shared" si="0"/>
        <v>819.8</v>
      </c>
      <c r="R45" s="3">
        <f t="shared" si="1"/>
        <v>655.84</v>
      </c>
      <c r="S45" s="3">
        <v>25</v>
      </c>
      <c r="T45" s="3">
        <v>58</v>
      </c>
      <c r="U45" s="3">
        <v>26</v>
      </c>
      <c r="V45" s="3">
        <f t="shared" si="2"/>
        <v>764.84</v>
      </c>
    </row>
    <row r="46" s="1" customFormat="1" ht="12" spans="1:22">
      <c r="A46" s="1" t="s">
        <v>151</v>
      </c>
      <c r="B46" s="1" t="s">
        <v>74</v>
      </c>
      <c r="C46" s="1" t="s">
        <v>164</v>
      </c>
      <c r="D46" s="1" t="s">
        <v>165</v>
      </c>
      <c r="E46" s="3">
        <v>56</v>
      </c>
      <c r="F46" s="3">
        <v>82</v>
      </c>
      <c r="G46" s="3">
        <v>82</v>
      </c>
      <c r="H46" s="3">
        <v>75</v>
      </c>
      <c r="I46" s="3">
        <v>52</v>
      </c>
      <c r="J46" s="3">
        <v>49.8</v>
      </c>
      <c r="K46" s="3">
        <v>38</v>
      </c>
      <c r="L46" s="3">
        <v>55</v>
      </c>
      <c r="M46" s="3">
        <v>45</v>
      </c>
      <c r="N46" s="3">
        <v>198</v>
      </c>
      <c r="O46" s="3">
        <v>39</v>
      </c>
      <c r="P46" s="3">
        <v>48</v>
      </c>
      <c r="Q46" s="3">
        <f t="shared" si="0"/>
        <v>819.8</v>
      </c>
      <c r="R46" s="3">
        <f t="shared" si="1"/>
        <v>655.84</v>
      </c>
      <c r="S46" s="3">
        <v>25</v>
      </c>
      <c r="T46" s="3">
        <v>58</v>
      </c>
      <c r="U46" s="3">
        <v>26</v>
      </c>
      <c r="V46" s="3">
        <f t="shared" si="2"/>
        <v>764.84</v>
      </c>
    </row>
    <row r="47" s="1" customFormat="1" ht="12" spans="1:22">
      <c r="A47" s="1" t="s">
        <v>151</v>
      </c>
      <c r="B47" s="1" t="s">
        <v>74</v>
      </c>
      <c r="C47" s="1" t="s">
        <v>166</v>
      </c>
      <c r="D47" s="1" t="s">
        <v>167</v>
      </c>
      <c r="E47" s="3">
        <v>56</v>
      </c>
      <c r="F47" s="3">
        <v>82</v>
      </c>
      <c r="G47" s="3">
        <v>82</v>
      </c>
      <c r="H47" s="3">
        <v>75</v>
      </c>
      <c r="I47" s="3">
        <v>52</v>
      </c>
      <c r="J47" s="3">
        <v>49.8</v>
      </c>
      <c r="K47" s="3">
        <v>38</v>
      </c>
      <c r="L47" s="3">
        <v>55</v>
      </c>
      <c r="M47" s="3">
        <v>45</v>
      </c>
      <c r="N47" s="3">
        <v>198</v>
      </c>
      <c r="O47" s="3">
        <v>39</v>
      </c>
      <c r="P47" s="3">
        <v>48</v>
      </c>
      <c r="Q47" s="3">
        <f t="shared" si="0"/>
        <v>819.8</v>
      </c>
      <c r="R47" s="3">
        <f t="shared" si="1"/>
        <v>655.84</v>
      </c>
      <c r="S47" s="3">
        <v>25</v>
      </c>
      <c r="T47" s="3">
        <v>58</v>
      </c>
      <c r="U47" s="3">
        <v>26</v>
      </c>
      <c r="V47" s="3">
        <f t="shared" si="2"/>
        <v>764.84</v>
      </c>
    </row>
    <row r="48" s="1" customFormat="1" ht="12" spans="1:22">
      <c r="A48" s="1" t="s">
        <v>151</v>
      </c>
      <c r="B48" s="1" t="s">
        <v>74</v>
      </c>
      <c r="C48" s="1" t="s">
        <v>168</v>
      </c>
      <c r="D48" s="1" t="s">
        <v>169</v>
      </c>
      <c r="E48" s="3">
        <v>56</v>
      </c>
      <c r="F48" s="3">
        <v>82</v>
      </c>
      <c r="G48" s="3">
        <v>82</v>
      </c>
      <c r="H48" s="3">
        <v>75</v>
      </c>
      <c r="I48" s="3">
        <v>52</v>
      </c>
      <c r="J48" s="3">
        <v>49.8</v>
      </c>
      <c r="K48" s="3">
        <v>38</v>
      </c>
      <c r="L48" s="3">
        <v>55</v>
      </c>
      <c r="M48" s="3">
        <v>45</v>
      </c>
      <c r="N48" s="3">
        <v>198</v>
      </c>
      <c r="O48" s="3">
        <v>39</v>
      </c>
      <c r="P48" s="3">
        <v>48</v>
      </c>
      <c r="Q48" s="3">
        <f t="shared" si="0"/>
        <v>819.8</v>
      </c>
      <c r="R48" s="3">
        <f t="shared" si="1"/>
        <v>655.84</v>
      </c>
      <c r="S48" s="3">
        <v>25</v>
      </c>
      <c r="T48" s="3">
        <v>58</v>
      </c>
      <c r="U48" s="3">
        <v>26</v>
      </c>
      <c r="V48" s="3">
        <f t="shared" si="2"/>
        <v>764.84</v>
      </c>
    </row>
    <row r="49" s="1" customFormat="1" ht="12" spans="1:22">
      <c r="A49" s="1" t="s">
        <v>151</v>
      </c>
      <c r="B49" s="1" t="s">
        <v>74</v>
      </c>
      <c r="C49" s="1" t="s">
        <v>170</v>
      </c>
      <c r="D49" s="1" t="s">
        <v>171</v>
      </c>
      <c r="E49" s="3">
        <v>56</v>
      </c>
      <c r="F49" s="3">
        <v>82</v>
      </c>
      <c r="G49" s="3">
        <v>82</v>
      </c>
      <c r="H49" s="3">
        <v>75</v>
      </c>
      <c r="I49" s="3">
        <v>52</v>
      </c>
      <c r="J49" s="3">
        <v>49.8</v>
      </c>
      <c r="K49" s="3">
        <v>38</v>
      </c>
      <c r="L49" s="3">
        <v>55</v>
      </c>
      <c r="M49" s="3">
        <v>45</v>
      </c>
      <c r="N49" s="3">
        <v>198</v>
      </c>
      <c r="O49" s="3">
        <v>39</v>
      </c>
      <c r="P49" s="3">
        <v>48</v>
      </c>
      <c r="Q49" s="3">
        <f t="shared" si="0"/>
        <v>819.8</v>
      </c>
      <c r="R49" s="3">
        <f t="shared" si="1"/>
        <v>655.84</v>
      </c>
      <c r="S49" s="3">
        <v>25</v>
      </c>
      <c r="T49" s="3">
        <v>58</v>
      </c>
      <c r="U49" s="3">
        <v>26</v>
      </c>
      <c r="V49" s="3">
        <f t="shared" si="2"/>
        <v>764.84</v>
      </c>
    </row>
    <row r="50" s="1" customFormat="1" ht="12" spans="1:22">
      <c r="A50" s="1" t="s">
        <v>151</v>
      </c>
      <c r="B50" s="1" t="s">
        <v>74</v>
      </c>
      <c r="C50" s="1" t="s">
        <v>172</v>
      </c>
      <c r="D50" s="1" t="s">
        <v>173</v>
      </c>
      <c r="E50" s="3">
        <v>56</v>
      </c>
      <c r="F50" s="3">
        <v>82</v>
      </c>
      <c r="G50" s="3">
        <v>82</v>
      </c>
      <c r="H50" s="3">
        <v>75</v>
      </c>
      <c r="I50" s="3">
        <v>52</v>
      </c>
      <c r="J50" s="3">
        <v>49.8</v>
      </c>
      <c r="K50" s="3">
        <v>38</v>
      </c>
      <c r="L50" s="3">
        <v>55</v>
      </c>
      <c r="M50" s="3">
        <v>45</v>
      </c>
      <c r="N50" s="3">
        <v>198</v>
      </c>
      <c r="O50" s="3">
        <v>39</v>
      </c>
      <c r="P50" s="3">
        <v>48</v>
      </c>
      <c r="Q50" s="3">
        <f t="shared" si="0"/>
        <v>819.8</v>
      </c>
      <c r="R50" s="3">
        <f t="shared" si="1"/>
        <v>655.84</v>
      </c>
      <c r="S50" s="3">
        <v>25</v>
      </c>
      <c r="T50" s="3">
        <v>58</v>
      </c>
      <c r="U50" s="3">
        <v>26</v>
      </c>
      <c r="V50" s="3">
        <f t="shared" si="2"/>
        <v>764.84</v>
      </c>
    </row>
    <row r="51" s="1" customFormat="1" ht="12" spans="1:22">
      <c r="A51" s="1" t="s">
        <v>151</v>
      </c>
      <c r="B51" s="1" t="s">
        <v>74</v>
      </c>
      <c r="C51" s="1" t="s">
        <v>174</v>
      </c>
      <c r="D51" s="1" t="s">
        <v>175</v>
      </c>
      <c r="E51" s="3">
        <v>56</v>
      </c>
      <c r="F51" s="3">
        <v>82</v>
      </c>
      <c r="G51" s="3">
        <v>82</v>
      </c>
      <c r="H51" s="3">
        <v>75</v>
      </c>
      <c r="I51" s="3">
        <v>52</v>
      </c>
      <c r="J51" s="3">
        <v>49.8</v>
      </c>
      <c r="K51" s="3">
        <v>38</v>
      </c>
      <c r="L51" s="3">
        <v>55</v>
      </c>
      <c r="M51" s="3">
        <v>45</v>
      </c>
      <c r="N51" s="3">
        <v>198</v>
      </c>
      <c r="O51" s="3">
        <v>39</v>
      </c>
      <c r="P51" s="3">
        <v>48</v>
      </c>
      <c r="Q51" s="3">
        <f t="shared" si="0"/>
        <v>819.8</v>
      </c>
      <c r="R51" s="3">
        <f t="shared" si="1"/>
        <v>655.84</v>
      </c>
      <c r="S51" s="3">
        <v>25</v>
      </c>
      <c r="T51" s="3">
        <v>58</v>
      </c>
      <c r="U51" s="3">
        <v>26</v>
      </c>
      <c r="V51" s="3">
        <f t="shared" si="2"/>
        <v>764.84</v>
      </c>
    </row>
    <row r="52" s="1" customFormat="1" ht="12" spans="1:22">
      <c r="A52" s="1" t="s">
        <v>151</v>
      </c>
      <c r="B52" s="1" t="s">
        <v>74</v>
      </c>
      <c r="C52" s="1" t="s">
        <v>176</v>
      </c>
      <c r="D52" s="1" t="s">
        <v>177</v>
      </c>
      <c r="E52" s="3">
        <v>56</v>
      </c>
      <c r="F52" s="3">
        <v>82</v>
      </c>
      <c r="G52" s="3">
        <v>82</v>
      </c>
      <c r="H52" s="3">
        <v>75</v>
      </c>
      <c r="I52" s="3">
        <v>52</v>
      </c>
      <c r="J52" s="3">
        <v>49.8</v>
      </c>
      <c r="K52" s="3">
        <v>38</v>
      </c>
      <c r="L52" s="3">
        <v>55</v>
      </c>
      <c r="M52" s="3">
        <v>45</v>
      </c>
      <c r="N52" s="3">
        <v>198</v>
      </c>
      <c r="O52" s="3">
        <v>39</v>
      </c>
      <c r="P52" s="3">
        <v>48</v>
      </c>
      <c r="Q52" s="3">
        <f t="shared" si="0"/>
        <v>819.8</v>
      </c>
      <c r="R52" s="3">
        <f t="shared" si="1"/>
        <v>655.84</v>
      </c>
      <c r="S52" s="3">
        <v>25</v>
      </c>
      <c r="T52" s="3">
        <v>58</v>
      </c>
      <c r="U52" s="3">
        <v>26</v>
      </c>
      <c r="V52" s="3">
        <f t="shared" si="2"/>
        <v>764.84</v>
      </c>
    </row>
    <row r="53" s="1" customFormat="1" ht="12" spans="1:22">
      <c r="A53" s="1" t="s">
        <v>151</v>
      </c>
      <c r="B53" s="1" t="s">
        <v>74</v>
      </c>
      <c r="C53" s="1" t="s">
        <v>178</v>
      </c>
      <c r="D53" s="1" t="s">
        <v>179</v>
      </c>
      <c r="E53" s="3">
        <v>56</v>
      </c>
      <c r="F53" s="3">
        <v>82</v>
      </c>
      <c r="G53" s="3">
        <v>82</v>
      </c>
      <c r="H53" s="3">
        <v>75</v>
      </c>
      <c r="I53" s="3">
        <v>52</v>
      </c>
      <c r="J53" s="3">
        <v>49.8</v>
      </c>
      <c r="K53" s="3">
        <v>38</v>
      </c>
      <c r="L53" s="3">
        <v>55</v>
      </c>
      <c r="M53" s="3">
        <v>45</v>
      </c>
      <c r="N53" s="3">
        <v>198</v>
      </c>
      <c r="O53" s="3">
        <v>39</v>
      </c>
      <c r="P53" s="3">
        <v>48</v>
      </c>
      <c r="Q53" s="3">
        <f t="shared" si="0"/>
        <v>819.8</v>
      </c>
      <c r="R53" s="3">
        <f t="shared" si="1"/>
        <v>655.84</v>
      </c>
      <c r="S53" s="3">
        <v>25</v>
      </c>
      <c r="T53" s="3">
        <v>58</v>
      </c>
      <c r="U53" s="3">
        <v>26</v>
      </c>
      <c r="V53" s="3">
        <f t="shared" si="2"/>
        <v>764.84</v>
      </c>
    </row>
    <row r="54" s="1" customFormat="1" ht="12" spans="1:22">
      <c r="A54" s="1" t="s">
        <v>151</v>
      </c>
      <c r="B54" s="1" t="s">
        <v>74</v>
      </c>
      <c r="C54" s="1" t="s">
        <v>180</v>
      </c>
      <c r="D54" s="1" t="s">
        <v>181</v>
      </c>
      <c r="E54" s="3">
        <v>56</v>
      </c>
      <c r="F54" s="3">
        <v>82</v>
      </c>
      <c r="G54" s="3">
        <v>82</v>
      </c>
      <c r="H54" s="3">
        <v>75</v>
      </c>
      <c r="I54" s="3">
        <v>52</v>
      </c>
      <c r="J54" s="3">
        <v>49.8</v>
      </c>
      <c r="K54" s="3">
        <v>38</v>
      </c>
      <c r="L54" s="3">
        <v>55</v>
      </c>
      <c r="M54" s="3">
        <v>45</v>
      </c>
      <c r="N54" s="3">
        <v>198</v>
      </c>
      <c r="O54" s="3">
        <v>39</v>
      </c>
      <c r="P54" s="3">
        <v>48</v>
      </c>
      <c r="Q54" s="3">
        <f t="shared" si="0"/>
        <v>819.8</v>
      </c>
      <c r="R54" s="3">
        <f t="shared" si="1"/>
        <v>655.84</v>
      </c>
      <c r="S54" s="3">
        <v>25</v>
      </c>
      <c r="T54" s="3">
        <v>58</v>
      </c>
      <c r="U54" s="3">
        <v>26</v>
      </c>
      <c r="V54" s="3">
        <f t="shared" si="2"/>
        <v>764.84</v>
      </c>
    </row>
    <row r="55" s="1" customFormat="1" ht="12" spans="1:22">
      <c r="A55" s="1" t="s">
        <v>151</v>
      </c>
      <c r="B55" s="1" t="s">
        <v>74</v>
      </c>
      <c r="C55" s="1" t="s">
        <v>182</v>
      </c>
      <c r="D55" s="1" t="s">
        <v>183</v>
      </c>
      <c r="E55" s="3">
        <v>56</v>
      </c>
      <c r="F55" s="3">
        <v>82</v>
      </c>
      <c r="G55" s="3">
        <v>82</v>
      </c>
      <c r="H55" s="3">
        <v>75</v>
      </c>
      <c r="I55" s="3">
        <v>52</v>
      </c>
      <c r="J55" s="3">
        <v>49.8</v>
      </c>
      <c r="K55" s="3">
        <v>38</v>
      </c>
      <c r="L55" s="3">
        <v>55</v>
      </c>
      <c r="M55" s="3">
        <v>45</v>
      </c>
      <c r="N55" s="3">
        <v>198</v>
      </c>
      <c r="O55" s="3">
        <v>39</v>
      </c>
      <c r="P55" s="3">
        <v>48</v>
      </c>
      <c r="Q55" s="3">
        <f t="shared" si="0"/>
        <v>819.8</v>
      </c>
      <c r="R55" s="3">
        <f t="shared" si="1"/>
        <v>655.84</v>
      </c>
      <c r="S55" s="3">
        <v>25</v>
      </c>
      <c r="T55" s="3">
        <v>58</v>
      </c>
      <c r="U55" s="3">
        <v>26</v>
      </c>
      <c r="V55" s="3">
        <f t="shared" si="2"/>
        <v>764.84</v>
      </c>
    </row>
    <row r="56" s="1" customFormat="1" ht="12" spans="1:22">
      <c r="A56" s="1" t="s">
        <v>151</v>
      </c>
      <c r="B56" s="1" t="s">
        <v>74</v>
      </c>
      <c r="C56" s="1" t="s">
        <v>184</v>
      </c>
      <c r="D56" s="1" t="s">
        <v>185</v>
      </c>
      <c r="E56" s="3">
        <v>56</v>
      </c>
      <c r="F56" s="3">
        <v>82</v>
      </c>
      <c r="G56" s="3">
        <v>82</v>
      </c>
      <c r="H56" s="3">
        <v>75</v>
      </c>
      <c r="I56" s="3">
        <v>52</v>
      </c>
      <c r="J56" s="3">
        <v>49.8</v>
      </c>
      <c r="K56" s="3">
        <v>38</v>
      </c>
      <c r="L56" s="3">
        <v>55</v>
      </c>
      <c r="M56" s="3">
        <v>45</v>
      </c>
      <c r="N56" s="3">
        <v>198</v>
      </c>
      <c r="O56" s="3">
        <v>39</v>
      </c>
      <c r="P56" s="3">
        <v>48</v>
      </c>
      <c r="Q56" s="3">
        <f t="shared" si="0"/>
        <v>819.8</v>
      </c>
      <c r="R56" s="3">
        <f t="shared" si="1"/>
        <v>655.84</v>
      </c>
      <c r="S56" s="3">
        <v>25</v>
      </c>
      <c r="T56" s="3">
        <v>58</v>
      </c>
      <c r="U56" s="3">
        <v>26</v>
      </c>
      <c r="V56" s="3">
        <f t="shared" si="2"/>
        <v>764.84</v>
      </c>
    </row>
    <row r="57" s="1" customFormat="1" ht="12" spans="1:22">
      <c r="A57" s="1" t="s">
        <v>151</v>
      </c>
      <c r="B57" s="1" t="s">
        <v>74</v>
      </c>
      <c r="C57" s="1" t="s">
        <v>186</v>
      </c>
      <c r="D57" s="1" t="s">
        <v>187</v>
      </c>
      <c r="E57" s="3">
        <v>56</v>
      </c>
      <c r="F57" s="3">
        <v>82</v>
      </c>
      <c r="G57" s="3">
        <v>82</v>
      </c>
      <c r="H57" s="3">
        <v>75</v>
      </c>
      <c r="I57" s="3">
        <v>52</v>
      </c>
      <c r="J57" s="3">
        <v>49.8</v>
      </c>
      <c r="K57" s="3">
        <v>38</v>
      </c>
      <c r="L57" s="3">
        <v>55</v>
      </c>
      <c r="M57" s="3">
        <v>45</v>
      </c>
      <c r="N57" s="3">
        <v>198</v>
      </c>
      <c r="O57" s="3">
        <v>39</v>
      </c>
      <c r="P57" s="3">
        <v>48</v>
      </c>
      <c r="Q57" s="3">
        <f t="shared" si="0"/>
        <v>819.8</v>
      </c>
      <c r="R57" s="3">
        <f t="shared" si="1"/>
        <v>655.84</v>
      </c>
      <c r="S57" s="3">
        <v>25</v>
      </c>
      <c r="T57" s="3">
        <v>58</v>
      </c>
      <c r="U57" s="3">
        <v>26</v>
      </c>
      <c r="V57" s="3">
        <f t="shared" si="2"/>
        <v>764.84</v>
      </c>
    </row>
    <row r="58" s="1" customFormat="1" ht="12" spans="1:22">
      <c r="A58" s="1" t="s">
        <v>151</v>
      </c>
      <c r="B58" s="1" t="s">
        <v>74</v>
      </c>
      <c r="C58" s="1" t="s">
        <v>188</v>
      </c>
      <c r="D58" s="1" t="s">
        <v>189</v>
      </c>
      <c r="E58" s="3">
        <v>56</v>
      </c>
      <c r="F58" s="3">
        <v>82</v>
      </c>
      <c r="G58" s="3">
        <v>82</v>
      </c>
      <c r="H58" s="3">
        <v>75</v>
      </c>
      <c r="I58" s="3">
        <v>52</v>
      </c>
      <c r="J58" s="3">
        <v>49.8</v>
      </c>
      <c r="K58" s="3">
        <v>38</v>
      </c>
      <c r="L58" s="3">
        <v>55</v>
      </c>
      <c r="M58" s="3">
        <v>45</v>
      </c>
      <c r="N58" s="3">
        <v>198</v>
      </c>
      <c r="O58" s="3">
        <v>39</v>
      </c>
      <c r="P58" s="3">
        <v>48</v>
      </c>
      <c r="Q58" s="3">
        <f t="shared" si="0"/>
        <v>819.8</v>
      </c>
      <c r="R58" s="3">
        <f t="shared" si="1"/>
        <v>655.84</v>
      </c>
      <c r="S58" s="3">
        <v>25</v>
      </c>
      <c r="T58" s="3">
        <v>58</v>
      </c>
      <c r="U58" s="3">
        <v>26</v>
      </c>
      <c r="V58" s="3">
        <f t="shared" si="2"/>
        <v>764.84</v>
      </c>
    </row>
    <row r="59" s="1" customFormat="1" ht="12" spans="1:22">
      <c r="A59" s="1" t="s">
        <v>151</v>
      </c>
      <c r="B59" s="1" t="s">
        <v>74</v>
      </c>
      <c r="C59" s="1" t="s">
        <v>190</v>
      </c>
      <c r="D59" s="1" t="s">
        <v>191</v>
      </c>
      <c r="E59" s="3">
        <v>56</v>
      </c>
      <c r="F59" s="3">
        <v>82</v>
      </c>
      <c r="G59" s="3">
        <v>82</v>
      </c>
      <c r="H59" s="3">
        <v>75</v>
      </c>
      <c r="I59" s="3">
        <v>52</v>
      </c>
      <c r="J59" s="3">
        <v>49.8</v>
      </c>
      <c r="K59" s="3">
        <v>38</v>
      </c>
      <c r="L59" s="3">
        <v>55</v>
      </c>
      <c r="M59" s="3">
        <v>45</v>
      </c>
      <c r="N59" s="3">
        <v>198</v>
      </c>
      <c r="O59" s="3">
        <v>39</v>
      </c>
      <c r="P59" s="3">
        <v>48</v>
      </c>
      <c r="Q59" s="3">
        <f t="shared" si="0"/>
        <v>819.8</v>
      </c>
      <c r="R59" s="3">
        <f t="shared" si="1"/>
        <v>655.84</v>
      </c>
      <c r="S59" s="3">
        <v>25</v>
      </c>
      <c r="T59" s="3">
        <v>58</v>
      </c>
      <c r="U59" s="3">
        <v>26</v>
      </c>
      <c r="V59" s="3">
        <f t="shared" si="2"/>
        <v>764.84</v>
      </c>
    </row>
    <row r="60" s="1" customFormat="1" ht="12" spans="1:22">
      <c r="A60" s="1" t="s">
        <v>151</v>
      </c>
      <c r="B60" s="1" t="s">
        <v>74</v>
      </c>
      <c r="C60" s="1" t="s">
        <v>192</v>
      </c>
      <c r="D60" s="1" t="s">
        <v>193</v>
      </c>
      <c r="E60" s="3">
        <v>56</v>
      </c>
      <c r="F60" s="3">
        <v>82</v>
      </c>
      <c r="G60" s="3">
        <v>82</v>
      </c>
      <c r="H60" s="3">
        <v>75</v>
      </c>
      <c r="I60" s="3">
        <v>52</v>
      </c>
      <c r="J60" s="3">
        <v>49.8</v>
      </c>
      <c r="K60" s="3">
        <v>38</v>
      </c>
      <c r="L60" s="3">
        <v>55</v>
      </c>
      <c r="M60" s="3">
        <v>45</v>
      </c>
      <c r="N60" s="3">
        <v>198</v>
      </c>
      <c r="O60" s="3">
        <v>39</v>
      </c>
      <c r="P60" s="3">
        <v>48</v>
      </c>
      <c r="Q60" s="3">
        <f t="shared" si="0"/>
        <v>819.8</v>
      </c>
      <c r="R60" s="3">
        <f t="shared" si="1"/>
        <v>655.84</v>
      </c>
      <c r="S60" s="3">
        <v>25</v>
      </c>
      <c r="T60" s="3">
        <v>58</v>
      </c>
      <c r="U60" s="3">
        <v>26</v>
      </c>
      <c r="V60" s="3">
        <f t="shared" si="2"/>
        <v>764.84</v>
      </c>
    </row>
    <row r="61" s="1" customFormat="1" ht="12" spans="1:22">
      <c r="A61" s="1" t="s">
        <v>151</v>
      </c>
      <c r="B61" s="1" t="s">
        <v>74</v>
      </c>
      <c r="C61" s="1" t="s">
        <v>194</v>
      </c>
      <c r="D61" s="1" t="s">
        <v>195</v>
      </c>
      <c r="E61" s="3">
        <v>56</v>
      </c>
      <c r="F61" s="3">
        <v>82</v>
      </c>
      <c r="G61" s="3">
        <v>82</v>
      </c>
      <c r="H61" s="3">
        <v>75</v>
      </c>
      <c r="I61" s="3">
        <v>52</v>
      </c>
      <c r="J61" s="3">
        <v>49.8</v>
      </c>
      <c r="K61" s="3">
        <v>38</v>
      </c>
      <c r="L61" s="3">
        <v>55</v>
      </c>
      <c r="M61" s="3">
        <v>45</v>
      </c>
      <c r="N61" s="3">
        <v>198</v>
      </c>
      <c r="O61" s="3">
        <v>39</v>
      </c>
      <c r="P61" s="3">
        <v>48</v>
      </c>
      <c r="Q61" s="3">
        <f t="shared" si="0"/>
        <v>819.8</v>
      </c>
      <c r="R61" s="3">
        <f t="shared" si="1"/>
        <v>655.84</v>
      </c>
      <c r="S61" s="3">
        <v>25</v>
      </c>
      <c r="T61" s="3">
        <v>58</v>
      </c>
      <c r="U61" s="3">
        <v>26</v>
      </c>
      <c r="V61" s="3">
        <f t="shared" si="2"/>
        <v>764.84</v>
      </c>
    </row>
    <row r="62" s="1" customFormat="1" ht="12" spans="1:22">
      <c r="A62" s="1" t="s">
        <v>151</v>
      </c>
      <c r="B62" s="1" t="s">
        <v>74</v>
      </c>
      <c r="C62" s="1" t="s">
        <v>196</v>
      </c>
      <c r="D62" s="1" t="s">
        <v>197</v>
      </c>
      <c r="E62" s="3">
        <v>56</v>
      </c>
      <c r="F62" s="3">
        <v>82</v>
      </c>
      <c r="G62" s="3">
        <v>82</v>
      </c>
      <c r="H62" s="3">
        <v>75</v>
      </c>
      <c r="I62" s="3">
        <v>52</v>
      </c>
      <c r="J62" s="3">
        <v>49.8</v>
      </c>
      <c r="K62" s="3">
        <v>38</v>
      </c>
      <c r="L62" s="3">
        <v>55</v>
      </c>
      <c r="M62" s="3">
        <v>45</v>
      </c>
      <c r="N62" s="3">
        <v>198</v>
      </c>
      <c r="O62" s="3">
        <v>39</v>
      </c>
      <c r="P62" s="3">
        <v>48</v>
      </c>
      <c r="Q62" s="3">
        <f t="shared" si="0"/>
        <v>819.8</v>
      </c>
      <c r="R62" s="3">
        <f t="shared" si="1"/>
        <v>655.84</v>
      </c>
      <c r="S62" s="3">
        <v>25</v>
      </c>
      <c r="T62" s="3">
        <v>58</v>
      </c>
      <c r="U62" s="3">
        <v>26</v>
      </c>
      <c r="V62" s="3">
        <f t="shared" si="2"/>
        <v>764.84</v>
      </c>
    </row>
    <row r="63" s="1" customFormat="1" ht="12" spans="1:22">
      <c r="A63" s="1" t="s">
        <v>151</v>
      </c>
      <c r="B63" s="1" t="s">
        <v>74</v>
      </c>
      <c r="C63" s="1" t="s">
        <v>198</v>
      </c>
      <c r="D63" s="1" t="s">
        <v>199</v>
      </c>
      <c r="E63" s="3">
        <v>56</v>
      </c>
      <c r="F63" s="3">
        <v>82</v>
      </c>
      <c r="G63" s="3">
        <v>82</v>
      </c>
      <c r="H63" s="3">
        <v>75</v>
      </c>
      <c r="I63" s="3">
        <v>52</v>
      </c>
      <c r="J63" s="3">
        <v>49.8</v>
      </c>
      <c r="K63" s="3">
        <v>38</v>
      </c>
      <c r="L63" s="3">
        <v>55</v>
      </c>
      <c r="M63" s="3">
        <v>45</v>
      </c>
      <c r="N63" s="3">
        <v>198</v>
      </c>
      <c r="O63" s="3">
        <v>39</v>
      </c>
      <c r="P63" s="3">
        <v>48</v>
      </c>
      <c r="Q63" s="3">
        <f t="shared" si="0"/>
        <v>819.8</v>
      </c>
      <c r="R63" s="3">
        <f t="shared" si="1"/>
        <v>655.84</v>
      </c>
      <c r="S63" s="3">
        <v>25</v>
      </c>
      <c r="T63" s="3">
        <v>58</v>
      </c>
      <c r="U63" s="3">
        <v>26</v>
      </c>
      <c r="V63" s="3">
        <f t="shared" si="2"/>
        <v>764.84</v>
      </c>
    </row>
    <row r="64" s="1" customFormat="1" ht="12" spans="1:22">
      <c r="A64" s="1" t="s">
        <v>151</v>
      </c>
      <c r="B64" s="1" t="s">
        <v>74</v>
      </c>
      <c r="C64" s="1" t="s">
        <v>200</v>
      </c>
      <c r="D64" s="1" t="s">
        <v>201</v>
      </c>
      <c r="E64" s="3">
        <v>56</v>
      </c>
      <c r="F64" s="3">
        <v>82</v>
      </c>
      <c r="G64" s="3">
        <v>82</v>
      </c>
      <c r="H64" s="3">
        <v>75</v>
      </c>
      <c r="I64" s="3">
        <v>52</v>
      </c>
      <c r="J64" s="3">
        <v>49.8</v>
      </c>
      <c r="K64" s="3">
        <v>38</v>
      </c>
      <c r="L64" s="3">
        <v>55</v>
      </c>
      <c r="M64" s="3">
        <v>45</v>
      </c>
      <c r="N64" s="3">
        <v>198</v>
      </c>
      <c r="O64" s="3">
        <v>39</v>
      </c>
      <c r="P64" s="3">
        <v>48</v>
      </c>
      <c r="Q64" s="3">
        <f t="shared" si="0"/>
        <v>819.8</v>
      </c>
      <c r="R64" s="3">
        <f t="shared" si="1"/>
        <v>655.84</v>
      </c>
      <c r="S64" s="3">
        <v>25</v>
      </c>
      <c r="T64" s="3">
        <v>58</v>
      </c>
      <c r="U64" s="3">
        <v>26</v>
      </c>
      <c r="V64" s="3">
        <f t="shared" si="2"/>
        <v>764.84</v>
      </c>
    </row>
    <row r="65" s="1" customFormat="1" ht="12" spans="1:22">
      <c r="A65" s="1" t="s">
        <v>151</v>
      </c>
      <c r="B65" s="1" t="s">
        <v>74</v>
      </c>
      <c r="C65" s="1" t="s">
        <v>202</v>
      </c>
      <c r="D65" s="1" t="s">
        <v>203</v>
      </c>
      <c r="E65" s="3">
        <v>56</v>
      </c>
      <c r="F65" s="3">
        <v>82</v>
      </c>
      <c r="G65" s="3">
        <v>82</v>
      </c>
      <c r="H65" s="3">
        <v>75</v>
      </c>
      <c r="I65" s="3">
        <v>52</v>
      </c>
      <c r="J65" s="3">
        <v>49.8</v>
      </c>
      <c r="K65" s="3">
        <v>38</v>
      </c>
      <c r="L65" s="3">
        <v>55</v>
      </c>
      <c r="M65" s="3">
        <v>45</v>
      </c>
      <c r="N65" s="3">
        <v>198</v>
      </c>
      <c r="O65" s="3">
        <v>39</v>
      </c>
      <c r="P65" s="3">
        <v>48</v>
      </c>
      <c r="Q65" s="3">
        <f t="shared" si="0"/>
        <v>819.8</v>
      </c>
      <c r="R65" s="3">
        <f t="shared" si="1"/>
        <v>655.84</v>
      </c>
      <c r="S65" s="3">
        <v>25</v>
      </c>
      <c r="T65" s="3">
        <v>58</v>
      </c>
      <c r="U65" s="3">
        <v>26</v>
      </c>
      <c r="V65" s="3">
        <f t="shared" si="2"/>
        <v>764.84</v>
      </c>
    </row>
    <row r="66" s="1" customFormat="1" ht="12" spans="1:22">
      <c r="A66" s="1" t="s">
        <v>151</v>
      </c>
      <c r="B66" s="1" t="s">
        <v>74</v>
      </c>
      <c r="C66" s="1" t="s">
        <v>204</v>
      </c>
      <c r="D66" s="1" t="s">
        <v>205</v>
      </c>
      <c r="E66" s="3">
        <v>56</v>
      </c>
      <c r="F66" s="3">
        <v>82</v>
      </c>
      <c r="G66" s="3">
        <v>82</v>
      </c>
      <c r="H66" s="3">
        <v>75</v>
      </c>
      <c r="I66" s="3">
        <v>52</v>
      </c>
      <c r="J66" s="3">
        <v>49.8</v>
      </c>
      <c r="K66" s="3">
        <v>38</v>
      </c>
      <c r="L66" s="3">
        <v>55</v>
      </c>
      <c r="M66" s="3">
        <v>45</v>
      </c>
      <c r="N66" s="3">
        <v>198</v>
      </c>
      <c r="O66" s="3">
        <v>39</v>
      </c>
      <c r="P66" s="3">
        <v>48</v>
      </c>
      <c r="Q66" s="3">
        <f t="shared" ref="Q66:Q78" si="3">SUM(E66:P66)</f>
        <v>819.8</v>
      </c>
      <c r="R66" s="3">
        <f t="shared" ref="R66:R78" si="4">Q66*0.8</f>
        <v>655.84</v>
      </c>
      <c r="S66" s="3">
        <v>25</v>
      </c>
      <c r="T66" s="3">
        <v>58</v>
      </c>
      <c r="U66" s="3">
        <v>26</v>
      </c>
      <c r="V66" s="3">
        <f t="shared" ref="V66:V78" si="5">R66+S66+T66+U66</f>
        <v>764.84</v>
      </c>
    </row>
    <row r="67" s="1" customFormat="1" ht="12" spans="1:22">
      <c r="A67" s="1" t="s">
        <v>151</v>
      </c>
      <c r="B67" s="1" t="s">
        <v>74</v>
      </c>
      <c r="C67" s="1" t="s">
        <v>206</v>
      </c>
      <c r="D67" s="1" t="s">
        <v>207</v>
      </c>
      <c r="E67" s="3">
        <v>56</v>
      </c>
      <c r="F67" s="3">
        <v>82</v>
      </c>
      <c r="G67" s="3">
        <v>82</v>
      </c>
      <c r="H67" s="3">
        <v>75</v>
      </c>
      <c r="I67" s="3">
        <v>52</v>
      </c>
      <c r="J67" s="3">
        <v>49.8</v>
      </c>
      <c r="K67" s="3">
        <v>38</v>
      </c>
      <c r="L67" s="3">
        <v>55</v>
      </c>
      <c r="M67" s="3">
        <v>45</v>
      </c>
      <c r="N67" s="3">
        <v>198</v>
      </c>
      <c r="O67" s="3">
        <v>39</v>
      </c>
      <c r="P67" s="3">
        <v>48</v>
      </c>
      <c r="Q67" s="3">
        <f t="shared" si="3"/>
        <v>819.8</v>
      </c>
      <c r="R67" s="3">
        <f t="shared" si="4"/>
        <v>655.84</v>
      </c>
      <c r="S67" s="3">
        <v>25</v>
      </c>
      <c r="T67" s="3">
        <v>58</v>
      </c>
      <c r="U67" s="3">
        <v>26</v>
      </c>
      <c r="V67" s="3">
        <f t="shared" si="5"/>
        <v>764.84</v>
      </c>
    </row>
    <row r="68" s="1" customFormat="1" ht="12" spans="1:22">
      <c r="A68" s="1" t="s">
        <v>151</v>
      </c>
      <c r="B68" s="1" t="s">
        <v>74</v>
      </c>
      <c r="C68" s="1" t="s">
        <v>208</v>
      </c>
      <c r="D68" s="1" t="s">
        <v>209</v>
      </c>
      <c r="E68" s="3">
        <v>56</v>
      </c>
      <c r="F68" s="3">
        <v>82</v>
      </c>
      <c r="G68" s="3">
        <v>82</v>
      </c>
      <c r="H68" s="3">
        <v>75</v>
      </c>
      <c r="I68" s="3">
        <v>52</v>
      </c>
      <c r="J68" s="3">
        <v>49.8</v>
      </c>
      <c r="K68" s="3">
        <v>38</v>
      </c>
      <c r="L68" s="3">
        <v>55</v>
      </c>
      <c r="M68" s="3">
        <v>45</v>
      </c>
      <c r="N68" s="3">
        <v>198</v>
      </c>
      <c r="O68" s="3">
        <v>39</v>
      </c>
      <c r="P68" s="3">
        <v>48</v>
      </c>
      <c r="Q68" s="3">
        <f t="shared" si="3"/>
        <v>819.8</v>
      </c>
      <c r="R68" s="3">
        <f t="shared" si="4"/>
        <v>655.84</v>
      </c>
      <c r="S68" s="3">
        <v>25</v>
      </c>
      <c r="T68" s="3">
        <v>58</v>
      </c>
      <c r="U68" s="3">
        <v>26</v>
      </c>
      <c r="V68" s="3">
        <f t="shared" si="5"/>
        <v>764.84</v>
      </c>
    </row>
    <row r="69" s="1" customFormat="1" ht="12" spans="1:22">
      <c r="A69" s="1" t="s">
        <v>151</v>
      </c>
      <c r="B69" s="1" t="s">
        <v>74</v>
      </c>
      <c r="C69" s="1" t="s">
        <v>210</v>
      </c>
      <c r="D69" s="1" t="s">
        <v>211</v>
      </c>
      <c r="E69" s="3">
        <v>56</v>
      </c>
      <c r="F69" s="3">
        <v>82</v>
      </c>
      <c r="G69" s="3">
        <v>82</v>
      </c>
      <c r="H69" s="3">
        <v>75</v>
      </c>
      <c r="I69" s="3">
        <v>52</v>
      </c>
      <c r="J69" s="3">
        <v>49.8</v>
      </c>
      <c r="K69" s="3">
        <v>38</v>
      </c>
      <c r="L69" s="3">
        <v>55</v>
      </c>
      <c r="M69" s="3">
        <v>45</v>
      </c>
      <c r="N69" s="3">
        <v>198</v>
      </c>
      <c r="O69" s="3">
        <v>39</v>
      </c>
      <c r="P69" s="3">
        <v>48</v>
      </c>
      <c r="Q69" s="3">
        <f t="shared" si="3"/>
        <v>819.8</v>
      </c>
      <c r="R69" s="3">
        <f t="shared" si="4"/>
        <v>655.84</v>
      </c>
      <c r="S69" s="3">
        <v>25</v>
      </c>
      <c r="T69" s="3">
        <v>58</v>
      </c>
      <c r="U69" s="3">
        <v>26</v>
      </c>
      <c r="V69" s="3">
        <f t="shared" si="5"/>
        <v>764.84</v>
      </c>
    </row>
    <row r="70" s="1" customFormat="1" ht="12" spans="1:22">
      <c r="A70" s="1" t="s">
        <v>151</v>
      </c>
      <c r="B70" s="1" t="s">
        <v>74</v>
      </c>
      <c r="C70" s="1" t="s">
        <v>212</v>
      </c>
      <c r="D70" s="1" t="s">
        <v>213</v>
      </c>
      <c r="E70" s="3">
        <v>56</v>
      </c>
      <c r="F70" s="3">
        <v>82</v>
      </c>
      <c r="G70" s="3">
        <v>82</v>
      </c>
      <c r="H70" s="3">
        <v>75</v>
      </c>
      <c r="I70" s="3">
        <v>52</v>
      </c>
      <c r="J70" s="3">
        <v>49.8</v>
      </c>
      <c r="K70" s="3">
        <v>38</v>
      </c>
      <c r="L70" s="3">
        <v>55</v>
      </c>
      <c r="M70" s="3">
        <v>45</v>
      </c>
      <c r="N70" s="3">
        <v>198</v>
      </c>
      <c r="O70" s="3">
        <v>39</v>
      </c>
      <c r="P70" s="3">
        <v>48</v>
      </c>
      <c r="Q70" s="3">
        <f t="shared" si="3"/>
        <v>819.8</v>
      </c>
      <c r="R70" s="3">
        <f t="shared" si="4"/>
        <v>655.84</v>
      </c>
      <c r="S70" s="3">
        <v>25</v>
      </c>
      <c r="T70" s="3">
        <v>58</v>
      </c>
      <c r="U70" s="3">
        <v>26</v>
      </c>
      <c r="V70" s="3">
        <f t="shared" si="5"/>
        <v>764.84</v>
      </c>
    </row>
    <row r="71" s="1" customFormat="1" ht="12" spans="1:22">
      <c r="A71" s="1" t="s">
        <v>151</v>
      </c>
      <c r="B71" s="1" t="s">
        <v>74</v>
      </c>
      <c r="C71" s="1" t="s">
        <v>214</v>
      </c>
      <c r="D71" s="1" t="s">
        <v>215</v>
      </c>
      <c r="E71" s="3">
        <v>56</v>
      </c>
      <c r="F71" s="3">
        <v>82</v>
      </c>
      <c r="G71" s="3">
        <v>82</v>
      </c>
      <c r="H71" s="3">
        <v>75</v>
      </c>
      <c r="I71" s="3">
        <v>52</v>
      </c>
      <c r="J71" s="3">
        <v>49.8</v>
      </c>
      <c r="K71" s="3">
        <v>38</v>
      </c>
      <c r="L71" s="3">
        <v>55</v>
      </c>
      <c r="M71" s="3">
        <v>45</v>
      </c>
      <c r="N71" s="3">
        <v>198</v>
      </c>
      <c r="O71" s="3">
        <v>39</v>
      </c>
      <c r="P71" s="3">
        <v>48</v>
      </c>
      <c r="Q71" s="3">
        <f t="shared" si="3"/>
        <v>819.8</v>
      </c>
      <c r="R71" s="3">
        <f t="shared" si="4"/>
        <v>655.84</v>
      </c>
      <c r="S71" s="3">
        <v>25</v>
      </c>
      <c r="T71" s="3">
        <v>58</v>
      </c>
      <c r="U71" s="3">
        <v>26</v>
      </c>
      <c r="V71" s="3">
        <f t="shared" si="5"/>
        <v>764.84</v>
      </c>
    </row>
    <row r="72" s="1" customFormat="1" ht="12" spans="1:22">
      <c r="A72" s="1" t="s">
        <v>151</v>
      </c>
      <c r="B72" s="1" t="s">
        <v>74</v>
      </c>
      <c r="C72" s="1" t="s">
        <v>216</v>
      </c>
      <c r="D72" s="1" t="s">
        <v>217</v>
      </c>
      <c r="E72" s="3">
        <v>56</v>
      </c>
      <c r="F72" s="3">
        <v>82</v>
      </c>
      <c r="G72" s="3">
        <v>82</v>
      </c>
      <c r="H72" s="3">
        <v>75</v>
      </c>
      <c r="I72" s="3">
        <v>52</v>
      </c>
      <c r="J72" s="3">
        <v>49.8</v>
      </c>
      <c r="K72" s="3">
        <v>38</v>
      </c>
      <c r="L72" s="3">
        <v>55</v>
      </c>
      <c r="M72" s="3">
        <v>45</v>
      </c>
      <c r="N72" s="3">
        <v>198</v>
      </c>
      <c r="O72" s="3">
        <v>39</v>
      </c>
      <c r="P72" s="3">
        <v>48</v>
      </c>
      <c r="Q72" s="3">
        <f t="shared" si="3"/>
        <v>819.8</v>
      </c>
      <c r="R72" s="3">
        <f t="shared" si="4"/>
        <v>655.84</v>
      </c>
      <c r="S72" s="3">
        <v>25</v>
      </c>
      <c r="T72" s="3">
        <v>58</v>
      </c>
      <c r="U72" s="3">
        <v>26</v>
      </c>
      <c r="V72" s="3">
        <f t="shared" si="5"/>
        <v>764.84</v>
      </c>
    </row>
    <row r="73" s="1" customFormat="1" ht="12" spans="1:22">
      <c r="A73" s="1" t="s">
        <v>151</v>
      </c>
      <c r="B73" s="1" t="s">
        <v>74</v>
      </c>
      <c r="C73" s="1" t="s">
        <v>218</v>
      </c>
      <c r="D73" s="1" t="s">
        <v>219</v>
      </c>
      <c r="E73" s="3">
        <v>56</v>
      </c>
      <c r="F73" s="3">
        <v>82</v>
      </c>
      <c r="G73" s="3">
        <v>82</v>
      </c>
      <c r="H73" s="3">
        <v>75</v>
      </c>
      <c r="I73" s="3">
        <v>52</v>
      </c>
      <c r="J73" s="3">
        <v>49.8</v>
      </c>
      <c r="K73" s="3">
        <v>38</v>
      </c>
      <c r="L73" s="3">
        <v>55</v>
      </c>
      <c r="M73" s="3">
        <v>45</v>
      </c>
      <c r="N73" s="3">
        <v>198</v>
      </c>
      <c r="O73" s="3">
        <v>39</v>
      </c>
      <c r="P73" s="3">
        <v>48</v>
      </c>
      <c r="Q73" s="3">
        <f t="shared" si="3"/>
        <v>819.8</v>
      </c>
      <c r="R73" s="3">
        <f t="shared" si="4"/>
        <v>655.84</v>
      </c>
      <c r="S73" s="3">
        <v>25</v>
      </c>
      <c r="T73" s="3">
        <v>58</v>
      </c>
      <c r="U73" s="3">
        <v>26</v>
      </c>
      <c r="V73" s="3">
        <f t="shared" si="5"/>
        <v>764.84</v>
      </c>
    </row>
    <row r="74" s="1" customFormat="1" ht="12" spans="1:22">
      <c r="A74" s="1" t="s">
        <v>151</v>
      </c>
      <c r="B74" s="1" t="s">
        <v>74</v>
      </c>
      <c r="C74" s="1" t="s">
        <v>220</v>
      </c>
      <c r="D74" s="1" t="s">
        <v>221</v>
      </c>
      <c r="E74" s="3">
        <v>56</v>
      </c>
      <c r="F74" s="3">
        <v>82</v>
      </c>
      <c r="G74" s="3">
        <v>82</v>
      </c>
      <c r="H74" s="3">
        <v>75</v>
      </c>
      <c r="I74" s="3">
        <v>52</v>
      </c>
      <c r="J74" s="3">
        <v>49.8</v>
      </c>
      <c r="K74" s="3">
        <v>38</v>
      </c>
      <c r="L74" s="3">
        <v>55</v>
      </c>
      <c r="M74" s="3">
        <v>45</v>
      </c>
      <c r="N74" s="3">
        <v>198</v>
      </c>
      <c r="O74" s="3">
        <v>39</v>
      </c>
      <c r="P74" s="3">
        <v>48</v>
      </c>
      <c r="Q74" s="3">
        <f t="shared" si="3"/>
        <v>819.8</v>
      </c>
      <c r="R74" s="3">
        <f t="shared" si="4"/>
        <v>655.84</v>
      </c>
      <c r="S74" s="3">
        <v>25</v>
      </c>
      <c r="T74" s="3">
        <v>58</v>
      </c>
      <c r="U74" s="3">
        <v>26</v>
      </c>
      <c r="V74" s="3">
        <f t="shared" si="5"/>
        <v>764.84</v>
      </c>
    </row>
    <row r="75" s="1" customFormat="1" ht="12" spans="1:22">
      <c r="A75" s="1" t="s">
        <v>151</v>
      </c>
      <c r="B75" s="1" t="s">
        <v>74</v>
      </c>
      <c r="C75" s="1" t="s">
        <v>222</v>
      </c>
      <c r="D75" s="1" t="s">
        <v>223</v>
      </c>
      <c r="E75" s="3">
        <v>56</v>
      </c>
      <c r="F75" s="3">
        <v>82</v>
      </c>
      <c r="G75" s="3">
        <v>82</v>
      </c>
      <c r="H75" s="3">
        <v>75</v>
      </c>
      <c r="I75" s="3">
        <v>52</v>
      </c>
      <c r="J75" s="3">
        <v>49.8</v>
      </c>
      <c r="K75" s="3">
        <v>38</v>
      </c>
      <c r="L75" s="3">
        <v>55</v>
      </c>
      <c r="M75" s="3">
        <v>45</v>
      </c>
      <c r="N75" s="3">
        <v>198</v>
      </c>
      <c r="O75" s="3">
        <v>39</v>
      </c>
      <c r="P75" s="3">
        <v>48</v>
      </c>
      <c r="Q75" s="3">
        <f t="shared" si="3"/>
        <v>819.8</v>
      </c>
      <c r="R75" s="3">
        <f t="shared" si="4"/>
        <v>655.84</v>
      </c>
      <c r="S75" s="3">
        <v>25</v>
      </c>
      <c r="T75" s="3">
        <v>58</v>
      </c>
      <c r="U75" s="3">
        <v>26</v>
      </c>
      <c r="V75" s="3">
        <f t="shared" si="5"/>
        <v>764.84</v>
      </c>
    </row>
    <row r="76" s="1" customFormat="1" ht="12" spans="1:22">
      <c r="A76" s="1" t="s">
        <v>151</v>
      </c>
      <c r="B76" s="1" t="s">
        <v>74</v>
      </c>
      <c r="C76" s="1" t="s">
        <v>224</v>
      </c>
      <c r="D76" s="1" t="s">
        <v>225</v>
      </c>
      <c r="E76" s="3">
        <v>56</v>
      </c>
      <c r="F76" s="3">
        <v>82</v>
      </c>
      <c r="G76" s="3">
        <v>82</v>
      </c>
      <c r="H76" s="3">
        <v>75</v>
      </c>
      <c r="I76" s="3">
        <v>52</v>
      </c>
      <c r="J76" s="3">
        <v>49.8</v>
      </c>
      <c r="K76" s="3">
        <v>38</v>
      </c>
      <c r="L76" s="3">
        <v>55</v>
      </c>
      <c r="M76" s="3">
        <v>45</v>
      </c>
      <c r="N76" s="3">
        <v>198</v>
      </c>
      <c r="O76" s="3">
        <v>39</v>
      </c>
      <c r="P76" s="3">
        <v>48</v>
      </c>
      <c r="Q76" s="3">
        <f t="shared" si="3"/>
        <v>819.8</v>
      </c>
      <c r="R76" s="3">
        <f t="shared" si="4"/>
        <v>655.84</v>
      </c>
      <c r="S76" s="3">
        <v>25</v>
      </c>
      <c r="T76" s="3">
        <v>58</v>
      </c>
      <c r="U76" s="3">
        <v>26</v>
      </c>
      <c r="V76" s="3">
        <f t="shared" si="5"/>
        <v>764.84</v>
      </c>
    </row>
    <row r="77" s="1" customFormat="1" ht="12" spans="1:22">
      <c r="A77" s="1" t="s">
        <v>151</v>
      </c>
      <c r="B77" s="1" t="s">
        <v>74</v>
      </c>
      <c r="C77" s="1" t="s">
        <v>226</v>
      </c>
      <c r="D77" s="1" t="s">
        <v>227</v>
      </c>
      <c r="E77" s="3">
        <v>56</v>
      </c>
      <c r="F77" s="3">
        <v>82</v>
      </c>
      <c r="G77" s="3">
        <v>82</v>
      </c>
      <c r="H77" s="3">
        <v>75</v>
      </c>
      <c r="I77" s="3">
        <v>52</v>
      </c>
      <c r="J77" s="3">
        <v>49.8</v>
      </c>
      <c r="K77" s="3">
        <v>38</v>
      </c>
      <c r="L77" s="3">
        <v>55</v>
      </c>
      <c r="M77" s="3">
        <v>45</v>
      </c>
      <c r="N77" s="3">
        <v>198</v>
      </c>
      <c r="O77" s="3">
        <v>39</v>
      </c>
      <c r="P77" s="3">
        <v>48</v>
      </c>
      <c r="Q77" s="3">
        <f t="shared" si="3"/>
        <v>819.8</v>
      </c>
      <c r="R77" s="3">
        <f t="shared" si="4"/>
        <v>655.84</v>
      </c>
      <c r="S77" s="3">
        <v>25</v>
      </c>
      <c r="T77" s="3">
        <v>58</v>
      </c>
      <c r="U77" s="3">
        <v>26</v>
      </c>
      <c r="V77" s="3">
        <f t="shared" si="5"/>
        <v>764.84</v>
      </c>
    </row>
    <row r="78" s="1" customFormat="1" ht="12" spans="1:22">
      <c r="A78" s="1" t="s">
        <v>151</v>
      </c>
      <c r="B78" s="1" t="s">
        <v>74</v>
      </c>
      <c r="C78" s="1" t="s">
        <v>228</v>
      </c>
      <c r="D78" s="1" t="s">
        <v>229</v>
      </c>
      <c r="E78" s="3">
        <v>56</v>
      </c>
      <c r="F78" s="3">
        <v>82</v>
      </c>
      <c r="G78" s="3">
        <v>82</v>
      </c>
      <c r="H78" s="3">
        <v>75</v>
      </c>
      <c r="I78" s="3">
        <v>52</v>
      </c>
      <c r="J78" s="3">
        <v>49.8</v>
      </c>
      <c r="K78" s="3">
        <v>38</v>
      </c>
      <c r="L78" s="3">
        <v>55</v>
      </c>
      <c r="M78" s="3">
        <v>45</v>
      </c>
      <c r="N78" s="3">
        <v>198</v>
      </c>
      <c r="O78" s="3">
        <v>39</v>
      </c>
      <c r="P78" s="3">
        <v>48</v>
      </c>
      <c r="Q78" s="3">
        <f t="shared" si="3"/>
        <v>819.8</v>
      </c>
      <c r="R78" s="3">
        <f t="shared" si="4"/>
        <v>655.84</v>
      </c>
      <c r="S78" s="3">
        <v>25</v>
      </c>
      <c r="T78" s="3">
        <v>58</v>
      </c>
      <c r="U78" s="3">
        <v>26</v>
      </c>
      <c r="V78" s="3">
        <f t="shared" si="5"/>
        <v>764.84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"/>
  <sheetViews>
    <sheetView topLeftCell="A59" workbookViewId="0">
      <selection activeCell="D2" sqref="D2:D84"/>
    </sheetView>
  </sheetViews>
  <sheetFormatPr defaultColWidth="8.89166666666667" defaultRowHeight="13.5"/>
  <cols>
    <col min="1" max="1" width="24.1083333333333" style="2" customWidth="1"/>
    <col min="2" max="2" width="15.5583333333333" style="2" customWidth="1"/>
    <col min="3" max="3" width="10.775" style="2" customWidth="1"/>
    <col min="4" max="4" width="15.25" style="2" customWidth="1"/>
    <col min="5" max="14" width="4.5" style="3" customWidth="1"/>
    <col min="15" max="15" width="5.125" style="3" customWidth="1"/>
    <col min="16" max="16" width="5.375" style="3" customWidth="1"/>
    <col min="17" max="18" width="4.5" style="3" customWidth="1"/>
    <col min="19" max="19" width="5.5" style="3" customWidth="1"/>
    <col min="20" max="16384" width="8.89166666666667" style="2"/>
  </cols>
  <sheetData>
    <row r="1" s="1" customFormat="1" ht="124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3" t="s">
        <v>230</v>
      </c>
      <c r="F1" s="3" t="s">
        <v>231</v>
      </c>
      <c r="G1" s="3" t="s">
        <v>232</v>
      </c>
      <c r="H1" s="3" t="s">
        <v>7</v>
      </c>
      <c r="I1" s="3" t="s">
        <v>9</v>
      </c>
      <c r="J1" s="3" t="s">
        <v>65</v>
      </c>
      <c r="K1" s="3" t="s">
        <v>233</v>
      </c>
      <c r="L1" s="3" t="s">
        <v>234</v>
      </c>
      <c r="M1" s="3" t="s">
        <v>235</v>
      </c>
      <c r="N1" s="3" t="s">
        <v>236</v>
      </c>
      <c r="O1" s="3" t="s">
        <v>13</v>
      </c>
      <c r="P1" s="3" t="s">
        <v>14</v>
      </c>
      <c r="Q1" s="3" t="s">
        <v>16</v>
      </c>
      <c r="R1" s="3" t="s">
        <v>72</v>
      </c>
      <c r="S1" s="3" t="s">
        <v>17</v>
      </c>
    </row>
    <row r="2" s="1" customFormat="1" ht="12" spans="1:19">
      <c r="A2" s="1" t="s">
        <v>237</v>
      </c>
      <c r="B2" s="1" t="s">
        <v>238</v>
      </c>
      <c r="C2" s="1" t="s">
        <v>239</v>
      </c>
      <c r="D2" s="1" t="s">
        <v>240</v>
      </c>
      <c r="E2" s="3">
        <v>52</v>
      </c>
      <c r="F2" s="3">
        <v>52</v>
      </c>
      <c r="G2" s="3">
        <v>52</v>
      </c>
      <c r="H2" s="3">
        <v>49.8</v>
      </c>
      <c r="I2" s="3">
        <v>22.2</v>
      </c>
      <c r="J2" s="3">
        <v>38</v>
      </c>
      <c r="K2" s="3">
        <v>46</v>
      </c>
      <c r="L2" s="3">
        <v>58</v>
      </c>
      <c r="M2" s="3">
        <v>59</v>
      </c>
      <c r="N2" s="3">
        <v>66</v>
      </c>
      <c r="O2" s="3">
        <f t="shared" ref="O2:O65" si="0">SUM(E2:N2)</f>
        <v>495</v>
      </c>
      <c r="P2" s="3">
        <f t="shared" ref="P2:P65" si="1">O2*0.8</f>
        <v>396</v>
      </c>
      <c r="Q2" s="3">
        <v>25</v>
      </c>
      <c r="R2" s="3">
        <v>26</v>
      </c>
      <c r="S2" s="3">
        <f t="shared" ref="S2:S65" si="2">P2+Q2+R2</f>
        <v>447</v>
      </c>
    </row>
    <row r="3" s="1" customFormat="1" ht="12" spans="1:19">
      <c r="A3" s="1" t="s">
        <v>237</v>
      </c>
      <c r="B3" s="1" t="s">
        <v>238</v>
      </c>
      <c r="C3" s="1" t="s">
        <v>241</v>
      </c>
      <c r="D3" s="1" t="s">
        <v>242</v>
      </c>
      <c r="E3" s="3">
        <v>52</v>
      </c>
      <c r="F3" s="3">
        <v>52</v>
      </c>
      <c r="G3" s="3">
        <v>52</v>
      </c>
      <c r="H3" s="3">
        <v>49.8</v>
      </c>
      <c r="I3" s="3">
        <v>22.2</v>
      </c>
      <c r="J3" s="3">
        <v>38</v>
      </c>
      <c r="K3" s="3">
        <v>46</v>
      </c>
      <c r="L3" s="3">
        <v>58</v>
      </c>
      <c r="M3" s="3">
        <v>59</v>
      </c>
      <c r="N3" s="3">
        <v>66</v>
      </c>
      <c r="O3" s="3">
        <f t="shared" si="0"/>
        <v>495</v>
      </c>
      <c r="P3" s="3">
        <f t="shared" si="1"/>
        <v>396</v>
      </c>
      <c r="Q3" s="3">
        <v>25</v>
      </c>
      <c r="R3" s="3">
        <v>26</v>
      </c>
      <c r="S3" s="3">
        <f t="shared" si="2"/>
        <v>447</v>
      </c>
    </row>
    <row r="4" s="1" customFormat="1" ht="12" spans="1:19">
      <c r="A4" s="1" t="s">
        <v>237</v>
      </c>
      <c r="B4" s="1" t="s">
        <v>238</v>
      </c>
      <c r="C4" s="1" t="s">
        <v>243</v>
      </c>
      <c r="D4" s="1" t="s">
        <v>244</v>
      </c>
      <c r="E4" s="3">
        <v>52</v>
      </c>
      <c r="F4" s="3">
        <v>52</v>
      </c>
      <c r="G4" s="3">
        <v>52</v>
      </c>
      <c r="H4" s="3">
        <v>49.8</v>
      </c>
      <c r="I4" s="3">
        <v>22.2</v>
      </c>
      <c r="J4" s="3">
        <v>38</v>
      </c>
      <c r="K4" s="3">
        <v>46</v>
      </c>
      <c r="L4" s="3">
        <v>58</v>
      </c>
      <c r="M4" s="3">
        <v>59</v>
      </c>
      <c r="N4" s="3">
        <v>66</v>
      </c>
      <c r="O4" s="3">
        <f t="shared" si="0"/>
        <v>495</v>
      </c>
      <c r="P4" s="3">
        <f t="shared" si="1"/>
        <v>396</v>
      </c>
      <c r="Q4" s="3">
        <v>25</v>
      </c>
      <c r="R4" s="3">
        <v>26</v>
      </c>
      <c r="S4" s="3">
        <f t="shared" si="2"/>
        <v>447</v>
      </c>
    </row>
    <row r="5" s="1" customFormat="1" ht="12" spans="1:19">
      <c r="A5" s="1" t="s">
        <v>237</v>
      </c>
      <c r="B5" s="1" t="s">
        <v>238</v>
      </c>
      <c r="C5" s="1" t="s">
        <v>245</v>
      </c>
      <c r="D5" s="1" t="s">
        <v>246</v>
      </c>
      <c r="E5" s="3">
        <v>52</v>
      </c>
      <c r="F5" s="3">
        <v>52</v>
      </c>
      <c r="G5" s="3">
        <v>52</v>
      </c>
      <c r="H5" s="3">
        <v>49.8</v>
      </c>
      <c r="I5" s="3">
        <v>22.2</v>
      </c>
      <c r="J5" s="3">
        <v>38</v>
      </c>
      <c r="K5" s="3">
        <v>46</v>
      </c>
      <c r="L5" s="3">
        <v>58</v>
      </c>
      <c r="M5" s="3">
        <v>59</v>
      </c>
      <c r="N5" s="3">
        <v>66</v>
      </c>
      <c r="O5" s="3">
        <f t="shared" si="0"/>
        <v>495</v>
      </c>
      <c r="P5" s="3">
        <f t="shared" si="1"/>
        <v>396</v>
      </c>
      <c r="Q5" s="3">
        <v>25</v>
      </c>
      <c r="R5" s="3">
        <v>26</v>
      </c>
      <c r="S5" s="3">
        <f t="shared" si="2"/>
        <v>447</v>
      </c>
    </row>
    <row r="6" s="1" customFormat="1" ht="12" spans="1:19">
      <c r="A6" s="1" t="s">
        <v>237</v>
      </c>
      <c r="B6" s="1" t="s">
        <v>238</v>
      </c>
      <c r="C6" s="1" t="s">
        <v>247</v>
      </c>
      <c r="D6" s="1" t="s">
        <v>248</v>
      </c>
      <c r="E6" s="3">
        <v>52</v>
      </c>
      <c r="F6" s="3">
        <v>52</v>
      </c>
      <c r="G6" s="3">
        <v>52</v>
      </c>
      <c r="H6" s="3">
        <v>49.8</v>
      </c>
      <c r="I6" s="3">
        <v>22.2</v>
      </c>
      <c r="J6" s="3">
        <v>38</v>
      </c>
      <c r="K6" s="3">
        <v>46</v>
      </c>
      <c r="L6" s="3">
        <v>58</v>
      </c>
      <c r="M6" s="3">
        <v>59</v>
      </c>
      <c r="N6" s="3">
        <v>66</v>
      </c>
      <c r="O6" s="3">
        <f t="shared" si="0"/>
        <v>495</v>
      </c>
      <c r="P6" s="3">
        <f t="shared" si="1"/>
        <v>396</v>
      </c>
      <c r="Q6" s="3">
        <v>25</v>
      </c>
      <c r="R6" s="3">
        <v>26</v>
      </c>
      <c r="S6" s="3">
        <f t="shared" si="2"/>
        <v>447</v>
      </c>
    </row>
    <row r="7" s="1" customFormat="1" ht="12" spans="1:19">
      <c r="A7" s="1" t="s">
        <v>237</v>
      </c>
      <c r="B7" s="1" t="s">
        <v>238</v>
      </c>
      <c r="C7" s="1" t="s">
        <v>249</v>
      </c>
      <c r="D7" s="1" t="s">
        <v>250</v>
      </c>
      <c r="E7" s="3">
        <v>52</v>
      </c>
      <c r="F7" s="3">
        <v>52</v>
      </c>
      <c r="G7" s="3">
        <v>52</v>
      </c>
      <c r="H7" s="3">
        <v>49.8</v>
      </c>
      <c r="I7" s="3">
        <v>22.2</v>
      </c>
      <c r="J7" s="3">
        <v>38</v>
      </c>
      <c r="K7" s="3">
        <v>46</v>
      </c>
      <c r="L7" s="3">
        <v>58</v>
      </c>
      <c r="M7" s="3">
        <v>59</v>
      </c>
      <c r="N7" s="3">
        <v>66</v>
      </c>
      <c r="O7" s="3">
        <f t="shared" si="0"/>
        <v>495</v>
      </c>
      <c r="P7" s="3">
        <f t="shared" si="1"/>
        <v>396</v>
      </c>
      <c r="Q7" s="3">
        <v>25</v>
      </c>
      <c r="R7" s="3">
        <v>26</v>
      </c>
      <c r="S7" s="3">
        <f t="shared" si="2"/>
        <v>447</v>
      </c>
    </row>
    <row r="8" s="1" customFormat="1" ht="12" spans="1:19">
      <c r="A8" s="1" t="s">
        <v>237</v>
      </c>
      <c r="B8" s="1" t="s">
        <v>238</v>
      </c>
      <c r="C8" s="1" t="s">
        <v>251</v>
      </c>
      <c r="D8" s="1" t="s">
        <v>252</v>
      </c>
      <c r="E8" s="3">
        <v>52</v>
      </c>
      <c r="F8" s="3">
        <v>52</v>
      </c>
      <c r="G8" s="3">
        <v>52</v>
      </c>
      <c r="H8" s="3">
        <v>49.8</v>
      </c>
      <c r="I8" s="3">
        <v>22.2</v>
      </c>
      <c r="J8" s="3">
        <v>38</v>
      </c>
      <c r="K8" s="3">
        <v>46</v>
      </c>
      <c r="L8" s="3">
        <v>58</v>
      </c>
      <c r="M8" s="3">
        <v>59</v>
      </c>
      <c r="N8" s="3">
        <v>66</v>
      </c>
      <c r="O8" s="3">
        <f t="shared" si="0"/>
        <v>495</v>
      </c>
      <c r="P8" s="3">
        <f t="shared" si="1"/>
        <v>396</v>
      </c>
      <c r="Q8" s="3">
        <v>25</v>
      </c>
      <c r="R8" s="3">
        <v>26</v>
      </c>
      <c r="S8" s="3">
        <f t="shared" si="2"/>
        <v>447</v>
      </c>
    </row>
    <row r="9" s="1" customFormat="1" ht="12" spans="1:19">
      <c r="A9" s="1" t="s">
        <v>237</v>
      </c>
      <c r="B9" s="1" t="s">
        <v>238</v>
      </c>
      <c r="C9" s="1" t="s">
        <v>253</v>
      </c>
      <c r="D9" s="1" t="s">
        <v>254</v>
      </c>
      <c r="E9" s="3">
        <v>52</v>
      </c>
      <c r="F9" s="3">
        <v>52</v>
      </c>
      <c r="G9" s="3">
        <v>52</v>
      </c>
      <c r="H9" s="3">
        <v>49.8</v>
      </c>
      <c r="I9" s="3">
        <v>22.2</v>
      </c>
      <c r="J9" s="3">
        <v>38</v>
      </c>
      <c r="K9" s="3">
        <v>46</v>
      </c>
      <c r="L9" s="3">
        <v>58</v>
      </c>
      <c r="M9" s="3">
        <v>59</v>
      </c>
      <c r="N9" s="3">
        <v>66</v>
      </c>
      <c r="O9" s="3">
        <f t="shared" si="0"/>
        <v>495</v>
      </c>
      <c r="P9" s="3">
        <f t="shared" si="1"/>
        <v>396</v>
      </c>
      <c r="Q9" s="3">
        <v>25</v>
      </c>
      <c r="R9" s="3">
        <v>26</v>
      </c>
      <c r="S9" s="3">
        <f t="shared" si="2"/>
        <v>447</v>
      </c>
    </row>
    <row r="10" s="1" customFormat="1" ht="12" spans="1:19">
      <c r="A10" s="1" t="s">
        <v>237</v>
      </c>
      <c r="B10" s="1" t="s">
        <v>238</v>
      </c>
      <c r="C10" s="1" t="s">
        <v>255</v>
      </c>
      <c r="D10" s="1" t="s">
        <v>256</v>
      </c>
      <c r="E10" s="3">
        <v>52</v>
      </c>
      <c r="F10" s="3">
        <v>52</v>
      </c>
      <c r="G10" s="3">
        <v>52</v>
      </c>
      <c r="H10" s="3">
        <v>49.8</v>
      </c>
      <c r="I10" s="3">
        <v>22.2</v>
      </c>
      <c r="J10" s="3">
        <v>38</v>
      </c>
      <c r="K10" s="3">
        <v>46</v>
      </c>
      <c r="L10" s="3">
        <v>58</v>
      </c>
      <c r="M10" s="3">
        <v>59</v>
      </c>
      <c r="N10" s="3">
        <v>66</v>
      </c>
      <c r="O10" s="3">
        <f t="shared" si="0"/>
        <v>495</v>
      </c>
      <c r="P10" s="3">
        <f t="shared" si="1"/>
        <v>396</v>
      </c>
      <c r="Q10" s="3">
        <v>25</v>
      </c>
      <c r="R10" s="3">
        <v>26</v>
      </c>
      <c r="S10" s="3">
        <f t="shared" si="2"/>
        <v>447</v>
      </c>
    </row>
    <row r="11" s="1" customFormat="1" ht="12" spans="1:19">
      <c r="A11" s="1" t="s">
        <v>237</v>
      </c>
      <c r="B11" s="1" t="s">
        <v>238</v>
      </c>
      <c r="C11" s="1" t="s">
        <v>257</v>
      </c>
      <c r="D11" s="1" t="s">
        <v>258</v>
      </c>
      <c r="E11" s="3">
        <v>52</v>
      </c>
      <c r="F11" s="3">
        <v>52</v>
      </c>
      <c r="G11" s="3">
        <v>52</v>
      </c>
      <c r="H11" s="3">
        <v>49.8</v>
      </c>
      <c r="I11" s="3">
        <v>22.2</v>
      </c>
      <c r="J11" s="3">
        <v>38</v>
      </c>
      <c r="K11" s="3">
        <v>46</v>
      </c>
      <c r="L11" s="3">
        <v>58</v>
      </c>
      <c r="M11" s="3">
        <v>59</v>
      </c>
      <c r="N11" s="3">
        <v>66</v>
      </c>
      <c r="O11" s="3">
        <f t="shared" si="0"/>
        <v>495</v>
      </c>
      <c r="P11" s="3">
        <f t="shared" si="1"/>
        <v>396</v>
      </c>
      <c r="Q11" s="3">
        <v>25</v>
      </c>
      <c r="R11" s="3">
        <v>26</v>
      </c>
      <c r="S11" s="3">
        <f t="shared" si="2"/>
        <v>447</v>
      </c>
    </row>
    <row r="12" s="1" customFormat="1" ht="12" spans="1:19">
      <c r="A12" s="1" t="s">
        <v>237</v>
      </c>
      <c r="B12" s="1" t="s">
        <v>238</v>
      </c>
      <c r="C12" s="1" t="s">
        <v>259</v>
      </c>
      <c r="D12" s="1" t="s">
        <v>260</v>
      </c>
      <c r="E12" s="3">
        <v>52</v>
      </c>
      <c r="F12" s="3">
        <v>52</v>
      </c>
      <c r="G12" s="3">
        <v>52</v>
      </c>
      <c r="H12" s="3">
        <v>49.8</v>
      </c>
      <c r="I12" s="3">
        <v>22.2</v>
      </c>
      <c r="J12" s="3">
        <v>38</v>
      </c>
      <c r="K12" s="3">
        <v>46</v>
      </c>
      <c r="L12" s="3">
        <v>58</v>
      </c>
      <c r="M12" s="3">
        <v>59</v>
      </c>
      <c r="N12" s="3">
        <v>66</v>
      </c>
      <c r="O12" s="3">
        <f t="shared" si="0"/>
        <v>495</v>
      </c>
      <c r="P12" s="3">
        <f t="shared" si="1"/>
        <v>396</v>
      </c>
      <c r="Q12" s="3">
        <v>25</v>
      </c>
      <c r="R12" s="3">
        <v>26</v>
      </c>
      <c r="S12" s="3">
        <f t="shared" si="2"/>
        <v>447</v>
      </c>
    </row>
    <row r="13" s="1" customFormat="1" ht="12" spans="1:19">
      <c r="A13" s="1" t="s">
        <v>237</v>
      </c>
      <c r="B13" s="1" t="s">
        <v>238</v>
      </c>
      <c r="C13" s="1" t="s">
        <v>261</v>
      </c>
      <c r="D13" s="1" t="s">
        <v>262</v>
      </c>
      <c r="E13" s="3">
        <v>52</v>
      </c>
      <c r="F13" s="3">
        <v>52</v>
      </c>
      <c r="G13" s="3">
        <v>52</v>
      </c>
      <c r="H13" s="3">
        <v>49.8</v>
      </c>
      <c r="I13" s="3">
        <v>22.2</v>
      </c>
      <c r="J13" s="3">
        <v>38</v>
      </c>
      <c r="K13" s="3">
        <v>46</v>
      </c>
      <c r="L13" s="3">
        <v>58</v>
      </c>
      <c r="M13" s="3">
        <v>59</v>
      </c>
      <c r="N13" s="3">
        <v>66</v>
      </c>
      <c r="O13" s="3">
        <f t="shared" si="0"/>
        <v>495</v>
      </c>
      <c r="P13" s="3">
        <f t="shared" si="1"/>
        <v>396</v>
      </c>
      <c r="Q13" s="3">
        <v>25</v>
      </c>
      <c r="R13" s="3">
        <v>26</v>
      </c>
      <c r="S13" s="3">
        <f t="shared" si="2"/>
        <v>447</v>
      </c>
    </row>
    <row r="14" s="1" customFormat="1" ht="12" spans="1:19">
      <c r="A14" s="1" t="s">
        <v>237</v>
      </c>
      <c r="B14" s="1" t="s">
        <v>238</v>
      </c>
      <c r="C14" s="1" t="s">
        <v>263</v>
      </c>
      <c r="D14" s="1" t="s">
        <v>264</v>
      </c>
      <c r="E14" s="3">
        <v>52</v>
      </c>
      <c r="F14" s="3">
        <v>52</v>
      </c>
      <c r="G14" s="3">
        <v>52</v>
      </c>
      <c r="H14" s="3">
        <v>49.8</v>
      </c>
      <c r="I14" s="3">
        <v>22.2</v>
      </c>
      <c r="J14" s="3">
        <v>38</v>
      </c>
      <c r="K14" s="3">
        <v>46</v>
      </c>
      <c r="L14" s="3">
        <v>58</v>
      </c>
      <c r="M14" s="3">
        <v>59</v>
      </c>
      <c r="N14" s="3">
        <v>66</v>
      </c>
      <c r="O14" s="3">
        <f t="shared" si="0"/>
        <v>495</v>
      </c>
      <c r="P14" s="3">
        <f t="shared" si="1"/>
        <v>396</v>
      </c>
      <c r="Q14" s="3">
        <v>25</v>
      </c>
      <c r="R14" s="3">
        <v>26</v>
      </c>
      <c r="S14" s="3">
        <f t="shared" si="2"/>
        <v>447</v>
      </c>
    </row>
    <row r="15" s="1" customFormat="1" ht="12" spans="1:19">
      <c r="A15" s="1" t="s">
        <v>237</v>
      </c>
      <c r="B15" s="1" t="s">
        <v>238</v>
      </c>
      <c r="C15" s="1" t="s">
        <v>265</v>
      </c>
      <c r="D15" s="1" t="s">
        <v>266</v>
      </c>
      <c r="E15" s="3">
        <v>52</v>
      </c>
      <c r="F15" s="3">
        <v>52</v>
      </c>
      <c r="G15" s="3">
        <v>52</v>
      </c>
      <c r="H15" s="3">
        <v>49.8</v>
      </c>
      <c r="I15" s="3">
        <v>22.2</v>
      </c>
      <c r="J15" s="3">
        <v>38</v>
      </c>
      <c r="K15" s="3">
        <v>46</v>
      </c>
      <c r="L15" s="3">
        <v>58</v>
      </c>
      <c r="M15" s="3">
        <v>59</v>
      </c>
      <c r="N15" s="3">
        <v>66</v>
      </c>
      <c r="O15" s="3">
        <f t="shared" si="0"/>
        <v>495</v>
      </c>
      <c r="P15" s="3">
        <f t="shared" si="1"/>
        <v>396</v>
      </c>
      <c r="Q15" s="3">
        <v>25</v>
      </c>
      <c r="R15" s="3">
        <v>26</v>
      </c>
      <c r="S15" s="3">
        <f t="shared" si="2"/>
        <v>447</v>
      </c>
    </row>
    <row r="16" s="1" customFormat="1" ht="12" spans="1:19">
      <c r="A16" s="1" t="s">
        <v>237</v>
      </c>
      <c r="B16" s="1" t="s">
        <v>238</v>
      </c>
      <c r="C16" s="1" t="s">
        <v>267</v>
      </c>
      <c r="D16" s="1" t="s">
        <v>268</v>
      </c>
      <c r="E16" s="3">
        <v>52</v>
      </c>
      <c r="F16" s="3">
        <v>52</v>
      </c>
      <c r="G16" s="3">
        <v>52</v>
      </c>
      <c r="H16" s="3">
        <v>49.8</v>
      </c>
      <c r="I16" s="3">
        <v>22.2</v>
      </c>
      <c r="J16" s="3">
        <v>38</v>
      </c>
      <c r="K16" s="3">
        <v>46</v>
      </c>
      <c r="L16" s="3">
        <v>58</v>
      </c>
      <c r="M16" s="3">
        <v>59</v>
      </c>
      <c r="N16" s="3">
        <v>66</v>
      </c>
      <c r="O16" s="3">
        <f t="shared" si="0"/>
        <v>495</v>
      </c>
      <c r="P16" s="3">
        <f t="shared" si="1"/>
        <v>396</v>
      </c>
      <c r="Q16" s="3">
        <v>25</v>
      </c>
      <c r="R16" s="3">
        <v>26</v>
      </c>
      <c r="S16" s="3">
        <f t="shared" si="2"/>
        <v>447</v>
      </c>
    </row>
    <row r="17" s="1" customFormat="1" ht="12" spans="1:19">
      <c r="A17" s="1" t="s">
        <v>237</v>
      </c>
      <c r="B17" s="1" t="s">
        <v>238</v>
      </c>
      <c r="C17" s="1" t="s">
        <v>269</v>
      </c>
      <c r="D17" s="1" t="s">
        <v>270</v>
      </c>
      <c r="E17" s="3">
        <v>52</v>
      </c>
      <c r="F17" s="3">
        <v>52</v>
      </c>
      <c r="G17" s="3">
        <v>52</v>
      </c>
      <c r="H17" s="3">
        <v>49.8</v>
      </c>
      <c r="I17" s="3">
        <v>22.2</v>
      </c>
      <c r="J17" s="3">
        <v>38</v>
      </c>
      <c r="K17" s="3">
        <v>46</v>
      </c>
      <c r="L17" s="3">
        <v>58</v>
      </c>
      <c r="M17" s="3">
        <v>59</v>
      </c>
      <c r="N17" s="3">
        <v>66</v>
      </c>
      <c r="O17" s="3">
        <f t="shared" si="0"/>
        <v>495</v>
      </c>
      <c r="P17" s="3">
        <f t="shared" si="1"/>
        <v>396</v>
      </c>
      <c r="Q17" s="3">
        <v>25</v>
      </c>
      <c r="R17" s="3">
        <v>26</v>
      </c>
      <c r="S17" s="3">
        <f t="shared" si="2"/>
        <v>447</v>
      </c>
    </row>
    <row r="18" s="1" customFormat="1" ht="12" spans="1:19">
      <c r="A18" s="1" t="s">
        <v>237</v>
      </c>
      <c r="B18" s="1" t="s">
        <v>238</v>
      </c>
      <c r="C18" s="1" t="s">
        <v>271</v>
      </c>
      <c r="D18" s="1" t="s">
        <v>272</v>
      </c>
      <c r="E18" s="3">
        <v>52</v>
      </c>
      <c r="F18" s="3">
        <v>52</v>
      </c>
      <c r="G18" s="3">
        <v>52</v>
      </c>
      <c r="H18" s="3">
        <v>49.8</v>
      </c>
      <c r="I18" s="3">
        <v>22.2</v>
      </c>
      <c r="J18" s="3">
        <v>38</v>
      </c>
      <c r="K18" s="3">
        <v>46</v>
      </c>
      <c r="L18" s="3">
        <v>58</v>
      </c>
      <c r="M18" s="3">
        <v>59</v>
      </c>
      <c r="N18" s="3">
        <v>66</v>
      </c>
      <c r="O18" s="3">
        <f t="shared" si="0"/>
        <v>495</v>
      </c>
      <c r="P18" s="3">
        <f t="shared" si="1"/>
        <v>396</v>
      </c>
      <c r="Q18" s="3">
        <v>25</v>
      </c>
      <c r="R18" s="3">
        <v>26</v>
      </c>
      <c r="S18" s="3">
        <f t="shared" si="2"/>
        <v>447</v>
      </c>
    </row>
    <row r="19" s="1" customFormat="1" ht="12" spans="1:19">
      <c r="A19" s="1" t="s">
        <v>237</v>
      </c>
      <c r="B19" s="1" t="s">
        <v>238</v>
      </c>
      <c r="C19" s="1" t="s">
        <v>273</v>
      </c>
      <c r="D19" s="1" t="s">
        <v>274</v>
      </c>
      <c r="E19" s="3">
        <v>52</v>
      </c>
      <c r="F19" s="3">
        <v>52</v>
      </c>
      <c r="G19" s="3">
        <v>52</v>
      </c>
      <c r="H19" s="3">
        <v>49.8</v>
      </c>
      <c r="I19" s="3">
        <v>22.2</v>
      </c>
      <c r="J19" s="3">
        <v>38</v>
      </c>
      <c r="K19" s="3">
        <v>46</v>
      </c>
      <c r="L19" s="3">
        <v>58</v>
      </c>
      <c r="M19" s="3">
        <v>59</v>
      </c>
      <c r="N19" s="3">
        <v>66</v>
      </c>
      <c r="O19" s="3">
        <f t="shared" si="0"/>
        <v>495</v>
      </c>
      <c r="P19" s="3">
        <f t="shared" si="1"/>
        <v>396</v>
      </c>
      <c r="Q19" s="3">
        <v>25</v>
      </c>
      <c r="R19" s="3">
        <v>26</v>
      </c>
      <c r="S19" s="3">
        <f t="shared" si="2"/>
        <v>447</v>
      </c>
    </row>
    <row r="20" s="1" customFormat="1" ht="12" spans="1:19">
      <c r="A20" s="1" t="s">
        <v>237</v>
      </c>
      <c r="B20" s="1" t="s">
        <v>238</v>
      </c>
      <c r="C20" s="1" t="s">
        <v>275</v>
      </c>
      <c r="D20" s="1" t="s">
        <v>276</v>
      </c>
      <c r="E20" s="3">
        <v>52</v>
      </c>
      <c r="F20" s="3">
        <v>52</v>
      </c>
      <c r="G20" s="3">
        <v>52</v>
      </c>
      <c r="H20" s="3">
        <v>49.8</v>
      </c>
      <c r="I20" s="3">
        <v>22.2</v>
      </c>
      <c r="J20" s="3">
        <v>38</v>
      </c>
      <c r="K20" s="3">
        <v>46</v>
      </c>
      <c r="L20" s="3">
        <v>58</v>
      </c>
      <c r="M20" s="3">
        <v>59</v>
      </c>
      <c r="N20" s="3">
        <v>66</v>
      </c>
      <c r="O20" s="3">
        <f t="shared" si="0"/>
        <v>495</v>
      </c>
      <c r="P20" s="3">
        <f t="shared" si="1"/>
        <v>396</v>
      </c>
      <c r="Q20" s="3">
        <v>25</v>
      </c>
      <c r="R20" s="3">
        <v>26</v>
      </c>
      <c r="S20" s="3">
        <f t="shared" si="2"/>
        <v>447</v>
      </c>
    </row>
    <row r="21" s="1" customFormat="1" ht="12" spans="1:19">
      <c r="A21" s="1" t="s">
        <v>237</v>
      </c>
      <c r="B21" s="1" t="s">
        <v>238</v>
      </c>
      <c r="C21" s="1" t="s">
        <v>277</v>
      </c>
      <c r="D21" s="1" t="s">
        <v>278</v>
      </c>
      <c r="E21" s="3">
        <v>52</v>
      </c>
      <c r="F21" s="3">
        <v>52</v>
      </c>
      <c r="G21" s="3">
        <v>52</v>
      </c>
      <c r="H21" s="3">
        <v>49.8</v>
      </c>
      <c r="I21" s="3">
        <v>22.2</v>
      </c>
      <c r="J21" s="3">
        <v>38</v>
      </c>
      <c r="K21" s="3">
        <v>46</v>
      </c>
      <c r="L21" s="3">
        <v>58</v>
      </c>
      <c r="M21" s="3">
        <v>59</v>
      </c>
      <c r="N21" s="3">
        <v>66</v>
      </c>
      <c r="O21" s="3">
        <f t="shared" si="0"/>
        <v>495</v>
      </c>
      <c r="P21" s="3">
        <f t="shared" si="1"/>
        <v>396</v>
      </c>
      <c r="Q21" s="3">
        <v>25</v>
      </c>
      <c r="R21" s="3">
        <v>26</v>
      </c>
      <c r="S21" s="3">
        <f t="shared" si="2"/>
        <v>447</v>
      </c>
    </row>
    <row r="22" s="1" customFormat="1" ht="12" spans="1:19">
      <c r="A22" s="1" t="s">
        <v>237</v>
      </c>
      <c r="B22" s="1" t="s">
        <v>238</v>
      </c>
      <c r="C22" s="1" t="s">
        <v>279</v>
      </c>
      <c r="D22" s="1" t="s">
        <v>280</v>
      </c>
      <c r="E22" s="3">
        <v>52</v>
      </c>
      <c r="F22" s="3">
        <v>52</v>
      </c>
      <c r="G22" s="3">
        <v>52</v>
      </c>
      <c r="H22" s="3">
        <v>49.8</v>
      </c>
      <c r="I22" s="3">
        <v>22.2</v>
      </c>
      <c r="J22" s="3">
        <v>38</v>
      </c>
      <c r="K22" s="3">
        <v>46</v>
      </c>
      <c r="L22" s="3">
        <v>58</v>
      </c>
      <c r="M22" s="3">
        <v>59</v>
      </c>
      <c r="N22" s="3">
        <v>66</v>
      </c>
      <c r="O22" s="3">
        <f t="shared" si="0"/>
        <v>495</v>
      </c>
      <c r="P22" s="3">
        <f t="shared" si="1"/>
        <v>396</v>
      </c>
      <c r="Q22" s="3">
        <v>25</v>
      </c>
      <c r="R22" s="3">
        <v>26</v>
      </c>
      <c r="S22" s="3">
        <f t="shared" si="2"/>
        <v>447</v>
      </c>
    </row>
    <row r="23" s="1" customFormat="1" ht="12" spans="1:19">
      <c r="A23" s="1" t="s">
        <v>237</v>
      </c>
      <c r="B23" s="1" t="s">
        <v>238</v>
      </c>
      <c r="C23" s="1" t="s">
        <v>281</v>
      </c>
      <c r="D23" s="1" t="s">
        <v>282</v>
      </c>
      <c r="E23" s="3">
        <v>52</v>
      </c>
      <c r="F23" s="3">
        <v>52</v>
      </c>
      <c r="G23" s="3">
        <v>52</v>
      </c>
      <c r="H23" s="3">
        <v>49.8</v>
      </c>
      <c r="I23" s="3">
        <v>22.2</v>
      </c>
      <c r="J23" s="3">
        <v>38</v>
      </c>
      <c r="K23" s="3">
        <v>46</v>
      </c>
      <c r="L23" s="3">
        <v>58</v>
      </c>
      <c r="M23" s="3">
        <v>59</v>
      </c>
      <c r="N23" s="3">
        <v>66</v>
      </c>
      <c r="O23" s="3">
        <f t="shared" si="0"/>
        <v>495</v>
      </c>
      <c r="P23" s="3">
        <f t="shared" si="1"/>
        <v>396</v>
      </c>
      <c r="Q23" s="3">
        <v>25</v>
      </c>
      <c r="R23" s="3">
        <v>26</v>
      </c>
      <c r="S23" s="3">
        <f t="shared" si="2"/>
        <v>447</v>
      </c>
    </row>
    <row r="24" s="1" customFormat="1" ht="12" spans="1:19">
      <c r="A24" s="1" t="s">
        <v>237</v>
      </c>
      <c r="B24" s="1" t="s">
        <v>238</v>
      </c>
      <c r="C24" s="1" t="s">
        <v>283</v>
      </c>
      <c r="D24" s="1" t="s">
        <v>284</v>
      </c>
      <c r="E24" s="3">
        <v>52</v>
      </c>
      <c r="F24" s="3">
        <v>52</v>
      </c>
      <c r="G24" s="3">
        <v>52</v>
      </c>
      <c r="H24" s="3">
        <v>49.8</v>
      </c>
      <c r="I24" s="3">
        <v>22.2</v>
      </c>
      <c r="J24" s="3">
        <v>38</v>
      </c>
      <c r="K24" s="3">
        <v>46</v>
      </c>
      <c r="L24" s="3">
        <v>58</v>
      </c>
      <c r="M24" s="3">
        <v>59</v>
      </c>
      <c r="N24" s="3">
        <v>66</v>
      </c>
      <c r="O24" s="3">
        <f t="shared" si="0"/>
        <v>495</v>
      </c>
      <c r="P24" s="3">
        <f t="shared" si="1"/>
        <v>396</v>
      </c>
      <c r="Q24" s="3">
        <v>25</v>
      </c>
      <c r="R24" s="3">
        <v>26</v>
      </c>
      <c r="S24" s="3">
        <f t="shared" si="2"/>
        <v>447</v>
      </c>
    </row>
    <row r="25" s="1" customFormat="1" ht="12" spans="1:19">
      <c r="A25" s="1" t="s">
        <v>237</v>
      </c>
      <c r="B25" s="1" t="s">
        <v>238</v>
      </c>
      <c r="C25" s="1" t="s">
        <v>285</v>
      </c>
      <c r="D25" s="1" t="s">
        <v>286</v>
      </c>
      <c r="E25" s="3">
        <v>52</v>
      </c>
      <c r="F25" s="3">
        <v>52</v>
      </c>
      <c r="G25" s="3">
        <v>52</v>
      </c>
      <c r="H25" s="3">
        <v>49.8</v>
      </c>
      <c r="I25" s="3">
        <v>22.2</v>
      </c>
      <c r="J25" s="3">
        <v>38</v>
      </c>
      <c r="K25" s="3">
        <v>46</v>
      </c>
      <c r="L25" s="3">
        <v>58</v>
      </c>
      <c r="M25" s="3">
        <v>59</v>
      </c>
      <c r="N25" s="3">
        <v>66</v>
      </c>
      <c r="O25" s="3">
        <f t="shared" si="0"/>
        <v>495</v>
      </c>
      <c r="P25" s="3">
        <f t="shared" si="1"/>
        <v>396</v>
      </c>
      <c r="Q25" s="3">
        <v>25</v>
      </c>
      <c r="R25" s="3">
        <v>26</v>
      </c>
      <c r="S25" s="3">
        <f t="shared" si="2"/>
        <v>447</v>
      </c>
    </row>
    <row r="26" s="1" customFormat="1" ht="12" spans="1:19">
      <c r="A26" s="1" t="s">
        <v>237</v>
      </c>
      <c r="B26" s="1" t="s">
        <v>238</v>
      </c>
      <c r="C26" s="1" t="s">
        <v>287</v>
      </c>
      <c r="D26" s="1" t="s">
        <v>288</v>
      </c>
      <c r="E26" s="3">
        <v>52</v>
      </c>
      <c r="F26" s="3">
        <v>52</v>
      </c>
      <c r="G26" s="3">
        <v>52</v>
      </c>
      <c r="H26" s="3">
        <v>49.8</v>
      </c>
      <c r="I26" s="3">
        <v>22.2</v>
      </c>
      <c r="J26" s="3">
        <v>38</v>
      </c>
      <c r="K26" s="3">
        <v>46</v>
      </c>
      <c r="L26" s="3">
        <v>58</v>
      </c>
      <c r="M26" s="3">
        <v>59</v>
      </c>
      <c r="N26" s="3">
        <v>66</v>
      </c>
      <c r="O26" s="3">
        <f t="shared" si="0"/>
        <v>495</v>
      </c>
      <c r="P26" s="3">
        <f t="shared" si="1"/>
        <v>396</v>
      </c>
      <c r="Q26" s="3">
        <v>25</v>
      </c>
      <c r="R26" s="3">
        <v>26</v>
      </c>
      <c r="S26" s="3">
        <f t="shared" si="2"/>
        <v>447</v>
      </c>
    </row>
    <row r="27" s="1" customFormat="1" ht="12" spans="1:19">
      <c r="A27" s="1" t="s">
        <v>237</v>
      </c>
      <c r="B27" s="1" t="s">
        <v>238</v>
      </c>
      <c r="C27" s="1" t="s">
        <v>289</v>
      </c>
      <c r="D27" s="1" t="s">
        <v>290</v>
      </c>
      <c r="E27" s="3">
        <v>52</v>
      </c>
      <c r="F27" s="3">
        <v>52</v>
      </c>
      <c r="G27" s="3">
        <v>52</v>
      </c>
      <c r="H27" s="3">
        <v>49.8</v>
      </c>
      <c r="I27" s="3">
        <v>22.2</v>
      </c>
      <c r="J27" s="3">
        <v>38</v>
      </c>
      <c r="K27" s="3">
        <v>46</v>
      </c>
      <c r="L27" s="3">
        <v>58</v>
      </c>
      <c r="M27" s="3">
        <v>59</v>
      </c>
      <c r="N27" s="3">
        <v>66</v>
      </c>
      <c r="O27" s="3">
        <f t="shared" si="0"/>
        <v>495</v>
      </c>
      <c r="P27" s="3">
        <f t="shared" si="1"/>
        <v>396</v>
      </c>
      <c r="Q27" s="3">
        <v>25</v>
      </c>
      <c r="R27" s="3">
        <v>26</v>
      </c>
      <c r="S27" s="3">
        <f t="shared" si="2"/>
        <v>447</v>
      </c>
    </row>
    <row r="28" s="1" customFormat="1" ht="12" spans="1:19">
      <c r="A28" s="1" t="s">
        <v>237</v>
      </c>
      <c r="B28" s="1" t="s">
        <v>238</v>
      </c>
      <c r="C28" s="1" t="s">
        <v>291</v>
      </c>
      <c r="D28" s="1" t="s">
        <v>292</v>
      </c>
      <c r="E28" s="3">
        <v>52</v>
      </c>
      <c r="F28" s="3">
        <v>52</v>
      </c>
      <c r="G28" s="3">
        <v>52</v>
      </c>
      <c r="H28" s="3">
        <v>49.8</v>
      </c>
      <c r="I28" s="3">
        <v>22.2</v>
      </c>
      <c r="J28" s="3">
        <v>38</v>
      </c>
      <c r="K28" s="3">
        <v>46</v>
      </c>
      <c r="L28" s="3">
        <v>58</v>
      </c>
      <c r="M28" s="3">
        <v>59</v>
      </c>
      <c r="N28" s="3">
        <v>66</v>
      </c>
      <c r="O28" s="3">
        <f t="shared" si="0"/>
        <v>495</v>
      </c>
      <c r="P28" s="3">
        <f t="shared" si="1"/>
        <v>396</v>
      </c>
      <c r="Q28" s="3">
        <v>25</v>
      </c>
      <c r="R28" s="3">
        <v>26</v>
      </c>
      <c r="S28" s="3">
        <f t="shared" si="2"/>
        <v>447</v>
      </c>
    </row>
    <row r="29" s="1" customFormat="1" ht="12" spans="1:19">
      <c r="A29" s="1" t="s">
        <v>237</v>
      </c>
      <c r="B29" s="1" t="s">
        <v>238</v>
      </c>
      <c r="C29" s="1" t="s">
        <v>293</v>
      </c>
      <c r="D29" s="1" t="s">
        <v>294</v>
      </c>
      <c r="E29" s="3">
        <v>52</v>
      </c>
      <c r="F29" s="3">
        <v>52</v>
      </c>
      <c r="G29" s="3">
        <v>52</v>
      </c>
      <c r="H29" s="3">
        <v>49.8</v>
      </c>
      <c r="I29" s="3">
        <v>22.2</v>
      </c>
      <c r="J29" s="3">
        <v>38</v>
      </c>
      <c r="K29" s="3">
        <v>46</v>
      </c>
      <c r="L29" s="3">
        <v>58</v>
      </c>
      <c r="M29" s="3">
        <v>59</v>
      </c>
      <c r="N29" s="3">
        <v>66</v>
      </c>
      <c r="O29" s="3">
        <f t="shared" si="0"/>
        <v>495</v>
      </c>
      <c r="P29" s="3">
        <f t="shared" si="1"/>
        <v>396</v>
      </c>
      <c r="Q29" s="3">
        <v>25</v>
      </c>
      <c r="R29" s="3">
        <v>26</v>
      </c>
      <c r="S29" s="3">
        <f t="shared" si="2"/>
        <v>447</v>
      </c>
    </row>
    <row r="30" s="1" customFormat="1" ht="12" spans="1:19">
      <c r="A30" s="1" t="s">
        <v>237</v>
      </c>
      <c r="B30" s="1" t="s">
        <v>238</v>
      </c>
      <c r="C30" s="1" t="s">
        <v>295</v>
      </c>
      <c r="D30" s="1" t="s">
        <v>296</v>
      </c>
      <c r="E30" s="3">
        <v>52</v>
      </c>
      <c r="F30" s="3">
        <v>52</v>
      </c>
      <c r="G30" s="3">
        <v>52</v>
      </c>
      <c r="H30" s="3">
        <v>49.8</v>
      </c>
      <c r="I30" s="3">
        <v>22.2</v>
      </c>
      <c r="J30" s="3">
        <v>38</v>
      </c>
      <c r="K30" s="3">
        <v>46</v>
      </c>
      <c r="L30" s="3">
        <v>58</v>
      </c>
      <c r="M30" s="3">
        <v>59</v>
      </c>
      <c r="N30" s="3">
        <v>66</v>
      </c>
      <c r="O30" s="3">
        <f t="shared" si="0"/>
        <v>495</v>
      </c>
      <c r="P30" s="3">
        <f t="shared" si="1"/>
        <v>396</v>
      </c>
      <c r="Q30" s="3">
        <v>25</v>
      </c>
      <c r="R30" s="3">
        <v>26</v>
      </c>
      <c r="S30" s="3">
        <f t="shared" si="2"/>
        <v>447</v>
      </c>
    </row>
    <row r="31" s="1" customFormat="1" ht="12" spans="1:19">
      <c r="A31" s="1" t="s">
        <v>237</v>
      </c>
      <c r="B31" s="1" t="s">
        <v>238</v>
      </c>
      <c r="C31" s="1" t="s">
        <v>297</v>
      </c>
      <c r="D31" s="1" t="s">
        <v>298</v>
      </c>
      <c r="E31" s="3">
        <v>52</v>
      </c>
      <c r="F31" s="3">
        <v>52</v>
      </c>
      <c r="G31" s="3">
        <v>52</v>
      </c>
      <c r="H31" s="3">
        <v>49.8</v>
      </c>
      <c r="I31" s="3">
        <v>22.2</v>
      </c>
      <c r="J31" s="3">
        <v>38</v>
      </c>
      <c r="K31" s="3">
        <v>46</v>
      </c>
      <c r="L31" s="3">
        <v>58</v>
      </c>
      <c r="M31" s="3">
        <v>59</v>
      </c>
      <c r="N31" s="3">
        <v>66</v>
      </c>
      <c r="O31" s="3">
        <f t="shared" si="0"/>
        <v>495</v>
      </c>
      <c r="P31" s="3">
        <f t="shared" si="1"/>
        <v>396</v>
      </c>
      <c r="Q31" s="3">
        <v>25</v>
      </c>
      <c r="R31" s="3">
        <v>26</v>
      </c>
      <c r="S31" s="3">
        <f t="shared" si="2"/>
        <v>447</v>
      </c>
    </row>
    <row r="32" s="1" customFormat="1" ht="12" spans="1:19">
      <c r="A32" s="1" t="s">
        <v>237</v>
      </c>
      <c r="B32" s="1" t="s">
        <v>238</v>
      </c>
      <c r="C32" s="1" t="s">
        <v>299</v>
      </c>
      <c r="D32" s="1" t="s">
        <v>300</v>
      </c>
      <c r="E32" s="3">
        <v>52</v>
      </c>
      <c r="F32" s="3">
        <v>52</v>
      </c>
      <c r="G32" s="3">
        <v>52</v>
      </c>
      <c r="H32" s="3">
        <v>49.8</v>
      </c>
      <c r="I32" s="3">
        <v>22.2</v>
      </c>
      <c r="J32" s="3">
        <v>38</v>
      </c>
      <c r="K32" s="3">
        <v>46</v>
      </c>
      <c r="L32" s="3">
        <v>58</v>
      </c>
      <c r="M32" s="3">
        <v>59</v>
      </c>
      <c r="N32" s="3">
        <v>66</v>
      </c>
      <c r="O32" s="3">
        <f t="shared" si="0"/>
        <v>495</v>
      </c>
      <c r="P32" s="3">
        <f t="shared" si="1"/>
        <v>396</v>
      </c>
      <c r="Q32" s="3">
        <v>25</v>
      </c>
      <c r="R32" s="3">
        <v>26</v>
      </c>
      <c r="S32" s="3">
        <f t="shared" si="2"/>
        <v>447</v>
      </c>
    </row>
    <row r="33" s="1" customFormat="1" ht="12" spans="1:19">
      <c r="A33" s="1" t="s">
        <v>237</v>
      </c>
      <c r="B33" s="1" t="s">
        <v>238</v>
      </c>
      <c r="C33" s="1" t="s">
        <v>301</v>
      </c>
      <c r="D33" s="1" t="s">
        <v>302</v>
      </c>
      <c r="E33" s="3">
        <v>52</v>
      </c>
      <c r="F33" s="3">
        <v>52</v>
      </c>
      <c r="G33" s="3">
        <v>52</v>
      </c>
      <c r="H33" s="3">
        <v>49.8</v>
      </c>
      <c r="I33" s="3">
        <v>22.2</v>
      </c>
      <c r="J33" s="3">
        <v>38</v>
      </c>
      <c r="K33" s="3">
        <v>46</v>
      </c>
      <c r="L33" s="3">
        <v>58</v>
      </c>
      <c r="M33" s="3">
        <v>59</v>
      </c>
      <c r="N33" s="3">
        <v>66</v>
      </c>
      <c r="O33" s="3">
        <f t="shared" si="0"/>
        <v>495</v>
      </c>
      <c r="P33" s="3">
        <f t="shared" si="1"/>
        <v>396</v>
      </c>
      <c r="Q33" s="3">
        <v>25</v>
      </c>
      <c r="R33" s="3">
        <v>26</v>
      </c>
      <c r="S33" s="3">
        <f t="shared" si="2"/>
        <v>447</v>
      </c>
    </row>
    <row r="34" s="1" customFormat="1" ht="12" spans="1:19">
      <c r="A34" s="1" t="s">
        <v>237</v>
      </c>
      <c r="B34" s="1" t="s">
        <v>238</v>
      </c>
      <c r="C34" s="1" t="s">
        <v>303</v>
      </c>
      <c r="D34" s="1" t="s">
        <v>304</v>
      </c>
      <c r="E34" s="3">
        <v>52</v>
      </c>
      <c r="F34" s="3">
        <v>52</v>
      </c>
      <c r="G34" s="3">
        <v>52</v>
      </c>
      <c r="H34" s="3">
        <v>49.8</v>
      </c>
      <c r="I34" s="3">
        <v>22.2</v>
      </c>
      <c r="J34" s="3">
        <v>38</v>
      </c>
      <c r="K34" s="3">
        <v>46</v>
      </c>
      <c r="L34" s="3">
        <v>58</v>
      </c>
      <c r="M34" s="3">
        <v>59</v>
      </c>
      <c r="N34" s="3">
        <v>66</v>
      </c>
      <c r="O34" s="3">
        <f t="shared" si="0"/>
        <v>495</v>
      </c>
      <c r="P34" s="3">
        <f t="shared" si="1"/>
        <v>396</v>
      </c>
      <c r="Q34" s="3">
        <v>25</v>
      </c>
      <c r="R34" s="3">
        <v>26</v>
      </c>
      <c r="S34" s="3">
        <f t="shared" si="2"/>
        <v>447</v>
      </c>
    </row>
    <row r="35" s="1" customFormat="1" ht="12" spans="1:19">
      <c r="A35" s="1" t="s">
        <v>237</v>
      </c>
      <c r="B35" s="1" t="s">
        <v>238</v>
      </c>
      <c r="C35" s="1" t="s">
        <v>305</v>
      </c>
      <c r="D35" s="1" t="s">
        <v>306</v>
      </c>
      <c r="E35" s="3">
        <v>52</v>
      </c>
      <c r="F35" s="3">
        <v>52</v>
      </c>
      <c r="G35" s="3">
        <v>52</v>
      </c>
      <c r="H35" s="3">
        <v>49.8</v>
      </c>
      <c r="I35" s="3">
        <v>22.2</v>
      </c>
      <c r="J35" s="3">
        <v>38</v>
      </c>
      <c r="K35" s="3">
        <v>46</v>
      </c>
      <c r="L35" s="3">
        <v>58</v>
      </c>
      <c r="M35" s="3">
        <v>59</v>
      </c>
      <c r="N35" s="3">
        <v>66</v>
      </c>
      <c r="O35" s="3">
        <f t="shared" si="0"/>
        <v>495</v>
      </c>
      <c r="P35" s="3">
        <f t="shared" si="1"/>
        <v>396</v>
      </c>
      <c r="Q35" s="3">
        <v>25</v>
      </c>
      <c r="R35" s="3">
        <v>26</v>
      </c>
      <c r="S35" s="3">
        <f t="shared" si="2"/>
        <v>447</v>
      </c>
    </row>
    <row r="36" s="1" customFormat="1" ht="12" spans="1:19">
      <c r="A36" s="1" t="s">
        <v>237</v>
      </c>
      <c r="B36" s="1" t="s">
        <v>238</v>
      </c>
      <c r="C36" s="1" t="s">
        <v>307</v>
      </c>
      <c r="D36" s="1" t="s">
        <v>308</v>
      </c>
      <c r="E36" s="3">
        <v>52</v>
      </c>
      <c r="F36" s="3">
        <v>52</v>
      </c>
      <c r="G36" s="3">
        <v>52</v>
      </c>
      <c r="H36" s="3">
        <v>49.8</v>
      </c>
      <c r="I36" s="3">
        <v>22.2</v>
      </c>
      <c r="J36" s="3">
        <v>38</v>
      </c>
      <c r="K36" s="3">
        <v>46</v>
      </c>
      <c r="L36" s="3">
        <v>58</v>
      </c>
      <c r="M36" s="3">
        <v>59</v>
      </c>
      <c r="N36" s="3">
        <v>66</v>
      </c>
      <c r="O36" s="3">
        <f t="shared" si="0"/>
        <v>495</v>
      </c>
      <c r="P36" s="3">
        <f t="shared" si="1"/>
        <v>396</v>
      </c>
      <c r="Q36" s="3">
        <v>25</v>
      </c>
      <c r="R36" s="3">
        <v>26</v>
      </c>
      <c r="S36" s="3">
        <f t="shared" si="2"/>
        <v>447</v>
      </c>
    </row>
    <row r="37" s="1" customFormat="1" ht="12" spans="1:19">
      <c r="A37" s="1" t="s">
        <v>237</v>
      </c>
      <c r="B37" s="1" t="s">
        <v>238</v>
      </c>
      <c r="C37" s="1" t="s">
        <v>309</v>
      </c>
      <c r="D37" s="1" t="s">
        <v>310</v>
      </c>
      <c r="E37" s="3">
        <v>52</v>
      </c>
      <c r="F37" s="3">
        <v>52</v>
      </c>
      <c r="G37" s="3">
        <v>52</v>
      </c>
      <c r="H37" s="3">
        <v>49.8</v>
      </c>
      <c r="I37" s="3">
        <v>22.2</v>
      </c>
      <c r="J37" s="3">
        <v>38</v>
      </c>
      <c r="K37" s="3">
        <v>46</v>
      </c>
      <c r="L37" s="3">
        <v>58</v>
      </c>
      <c r="M37" s="3">
        <v>59</v>
      </c>
      <c r="N37" s="3">
        <v>66</v>
      </c>
      <c r="O37" s="3">
        <f t="shared" si="0"/>
        <v>495</v>
      </c>
      <c r="P37" s="3">
        <f t="shared" si="1"/>
        <v>396</v>
      </c>
      <c r="Q37" s="3">
        <v>25</v>
      </c>
      <c r="R37" s="3">
        <v>26</v>
      </c>
      <c r="S37" s="3">
        <f t="shared" si="2"/>
        <v>447</v>
      </c>
    </row>
    <row r="38" s="1" customFormat="1" ht="12" spans="1:19">
      <c r="A38" s="1" t="s">
        <v>237</v>
      </c>
      <c r="B38" s="1" t="s">
        <v>238</v>
      </c>
      <c r="C38" s="1" t="s">
        <v>311</v>
      </c>
      <c r="D38" s="1" t="s">
        <v>312</v>
      </c>
      <c r="E38" s="3">
        <v>52</v>
      </c>
      <c r="F38" s="3">
        <v>52</v>
      </c>
      <c r="G38" s="3">
        <v>52</v>
      </c>
      <c r="H38" s="3">
        <v>49.8</v>
      </c>
      <c r="I38" s="3">
        <v>22.2</v>
      </c>
      <c r="J38" s="3">
        <v>38</v>
      </c>
      <c r="K38" s="3">
        <v>46</v>
      </c>
      <c r="L38" s="3">
        <v>58</v>
      </c>
      <c r="M38" s="3">
        <v>59</v>
      </c>
      <c r="N38" s="3">
        <v>66</v>
      </c>
      <c r="O38" s="3">
        <f t="shared" si="0"/>
        <v>495</v>
      </c>
      <c r="P38" s="3">
        <f t="shared" si="1"/>
        <v>396</v>
      </c>
      <c r="Q38" s="3">
        <v>25</v>
      </c>
      <c r="R38" s="3">
        <v>26</v>
      </c>
      <c r="S38" s="3">
        <f t="shared" si="2"/>
        <v>447</v>
      </c>
    </row>
    <row r="39" s="1" customFormat="1" ht="12" spans="1:19">
      <c r="A39" s="1" t="s">
        <v>237</v>
      </c>
      <c r="B39" s="1" t="s">
        <v>238</v>
      </c>
      <c r="C39" s="1" t="s">
        <v>313</v>
      </c>
      <c r="D39" s="1" t="s">
        <v>314</v>
      </c>
      <c r="E39" s="3">
        <v>52</v>
      </c>
      <c r="F39" s="3">
        <v>52</v>
      </c>
      <c r="G39" s="3">
        <v>52</v>
      </c>
      <c r="H39" s="3">
        <v>49.8</v>
      </c>
      <c r="I39" s="3">
        <v>22.2</v>
      </c>
      <c r="J39" s="3">
        <v>38</v>
      </c>
      <c r="K39" s="3">
        <v>46</v>
      </c>
      <c r="L39" s="3">
        <v>58</v>
      </c>
      <c r="M39" s="3">
        <v>59</v>
      </c>
      <c r="N39" s="3">
        <v>66</v>
      </c>
      <c r="O39" s="3">
        <f t="shared" si="0"/>
        <v>495</v>
      </c>
      <c r="P39" s="3">
        <f t="shared" si="1"/>
        <v>396</v>
      </c>
      <c r="Q39" s="3">
        <v>25</v>
      </c>
      <c r="R39" s="3">
        <v>26</v>
      </c>
      <c r="S39" s="3">
        <f t="shared" si="2"/>
        <v>447</v>
      </c>
    </row>
    <row r="40" s="1" customFormat="1" ht="12" spans="1:19">
      <c r="A40" s="1" t="s">
        <v>237</v>
      </c>
      <c r="B40" s="1" t="s">
        <v>238</v>
      </c>
      <c r="C40" s="1" t="s">
        <v>315</v>
      </c>
      <c r="D40" s="1" t="s">
        <v>316</v>
      </c>
      <c r="E40" s="3">
        <v>52</v>
      </c>
      <c r="F40" s="3">
        <v>52</v>
      </c>
      <c r="G40" s="3">
        <v>52</v>
      </c>
      <c r="H40" s="3">
        <v>49.8</v>
      </c>
      <c r="I40" s="3">
        <v>22.2</v>
      </c>
      <c r="J40" s="3">
        <v>38</v>
      </c>
      <c r="K40" s="3">
        <v>46</v>
      </c>
      <c r="L40" s="3">
        <v>58</v>
      </c>
      <c r="M40" s="3">
        <v>59</v>
      </c>
      <c r="N40" s="3">
        <v>66</v>
      </c>
      <c r="O40" s="3">
        <f t="shared" si="0"/>
        <v>495</v>
      </c>
      <c r="P40" s="3">
        <f t="shared" si="1"/>
        <v>396</v>
      </c>
      <c r="Q40" s="3">
        <v>25</v>
      </c>
      <c r="R40" s="3">
        <v>26</v>
      </c>
      <c r="S40" s="3">
        <f t="shared" si="2"/>
        <v>447</v>
      </c>
    </row>
    <row r="41" s="1" customFormat="1" ht="12" spans="1:19">
      <c r="A41" s="1" t="s">
        <v>237</v>
      </c>
      <c r="B41" s="1" t="s">
        <v>238</v>
      </c>
      <c r="C41" s="1" t="s">
        <v>317</v>
      </c>
      <c r="D41" s="1" t="s">
        <v>318</v>
      </c>
      <c r="E41" s="3">
        <v>52</v>
      </c>
      <c r="F41" s="3">
        <v>52</v>
      </c>
      <c r="G41" s="3">
        <v>52</v>
      </c>
      <c r="H41" s="3">
        <v>49.8</v>
      </c>
      <c r="I41" s="3">
        <v>22.2</v>
      </c>
      <c r="J41" s="3">
        <v>38</v>
      </c>
      <c r="K41" s="3">
        <v>46</v>
      </c>
      <c r="L41" s="3">
        <v>58</v>
      </c>
      <c r="M41" s="3">
        <v>59</v>
      </c>
      <c r="N41" s="3">
        <v>66</v>
      </c>
      <c r="O41" s="3">
        <f t="shared" si="0"/>
        <v>495</v>
      </c>
      <c r="P41" s="3">
        <f t="shared" si="1"/>
        <v>396</v>
      </c>
      <c r="Q41" s="3">
        <v>25</v>
      </c>
      <c r="R41" s="3">
        <v>26</v>
      </c>
      <c r="S41" s="3">
        <f t="shared" si="2"/>
        <v>447</v>
      </c>
    </row>
    <row r="42" s="1" customFormat="1" ht="12" spans="1:19">
      <c r="A42" s="1" t="s">
        <v>237</v>
      </c>
      <c r="B42" s="1" t="s">
        <v>238</v>
      </c>
      <c r="C42" s="1" t="s">
        <v>319</v>
      </c>
      <c r="D42" s="1" t="s">
        <v>320</v>
      </c>
      <c r="E42" s="3">
        <v>52</v>
      </c>
      <c r="F42" s="3">
        <v>52</v>
      </c>
      <c r="G42" s="3">
        <v>52</v>
      </c>
      <c r="H42" s="3">
        <v>49.8</v>
      </c>
      <c r="I42" s="3">
        <v>22.2</v>
      </c>
      <c r="J42" s="3">
        <v>38</v>
      </c>
      <c r="K42" s="3">
        <v>46</v>
      </c>
      <c r="L42" s="3">
        <v>58</v>
      </c>
      <c r="M42" s="3">
        <v>59</v>
      </c>
      <c r="N42" s="3">
        <v>66</v>
      </c>
      <c r="O42" s="3">
        <f t="shared" si="0"/>
        <v>495</v>
      </c>
      <c r="P42" s="3">
        <f t="shared" si="1"/>
        <v>396</v>
      </c>
      <c r="Q42" s="3">
        <v>25</v>
      </c>
      <c r="R42" s="3">
        <v>26</v>
      </c>
      <c r="S42" s="3">
        <f t="shared" si="2"/>
        <v>447</v>
      </c>
    </row>
    <row r="43" s="1" customFormat="1" ht="12" spans="1:19">
      <c r="A43" s="1" t="s">
        <v>237</v>
      </c>
      <c r="B43" s="1" t="s">
        <v>238</v>
      </c>
      <c r="C43" s="1" t="s">
        <v>321</v>
      </c>
      <c r="D43" s="1" t="s">
        <v>322</v>
      </c>
      <c r="E43" s="3">
        <v>52</v>
      </c>
      <c r="F43" s="3">
        <v>52</v>
      </c>
      <c r="G43" s="3">
        <v>52</v>
      </c>
      <c r="H43" s="3">
        <v>49.8</v>
      </c>
      <c r="I43" s="3">
        <v>22.2</v>
      </c>
      <c r="J43" s="3">
        <v>38</v>
      </c>
      <c r="K43" s="3">
        <v>46</v>
      </c>
      <c r="L43" s="3">
        <v>58</v>
      </c>
      <c r="M43" s="3">
        <v>59</v>
      </c>
      <c r="N43" s="3">
        <v>66</v>
      </c>
      <c r="O43" s="3">
        <f t="shared" si="0"/>
        <v>495</v>
      </c>
      <c r="P43" s="3">
        <f t="shared" si="1"/>
        <v>396</v>
      </c>
      <c r="Q43" s="3">
        <v>25</v>
      </c>
      <c r="R43" s="3">
        <v>26</v>
      </c>
      <c r="S43" s="3">
        <f t="shared" si="2"/>
        <v>447</v>
      </c>
    </row>
    <row r="44" s="1" customFormat="1" ht="12" spans="1:19">
      <c r="A44" s="1" t="s">
        <v>323</v>
      </c>
      <c r="B44" s="1" t="s">
        <v>238</v>
      </c>
      <c r="C44" s="1" t="s">
        <v>324</v>
      </c>
      <c r="D44" s="1" t="s">
        <v>325</v>
      </c>
      <c r="E44" s="3">
        <v>52</v>
      </c>
      <c r="F44" s="3">
        <v>52</v>
      </c>
      <c r="G44" s="3">
        <v>52</v>
      </c>
      <c r="H44" s="3">
        <v>49.8</v>
      </c>
      <c r="I44" s="3">
        <v>22.2</v>
      </c>
      <c r="J44" s="3">
        <v>38</v>
      </c>
      <c r="K44" s="3">
        <v>46</v>
      </c>
      <c r="L44" s="3">
        <v>58</v>
      </c>
      <c r="M44" s="3">
        <v>59</v>
      </c>
      <c r="N44" s="3">
        <v>66</v>
      </c>
      <c r="O44" s="3">
        <f t="shared" si="0"/>
        <v>495</v>
      </c>
      <c r="P44" s="3">
        <f t="shared" si="1"/>
        <v>396</v>
      </c>
      <c r="Q44" s="3">
        <v>25</v>
      </c>
      <c r="R44" s="3">
        <v>26</v>
      </c>
      <c r="S44" s="3">
        <f t="shared" si="2"/>
        <v>447</v>
      </c>
    </row>
    <row r="45" s="1" customFormat="1" ht="12" spans="1:19">
      <c r="A45" s="1" t="s">
        <v>323</v>
      </c>
      <c r="B45" s="1" t="s">
        <v>238</v>
      </c>
      <c r="C45" s="1" t="s">
        <v>326</v>
      </c>
      <c r="D45" s="1" t="s">
        <v>327</v>
      </c>
      <c r="E45" s="3">
        <v>52</v>
      </c>
      <c r="F45" s="3">
        <v>52</v>
      </c>
      <c r="G45" s="3">
        <v>52</v>
      </c>
      <c r="H45" s="3">
        <v>49.8</v>
      </c>
      <c r="I45" s="3">
        <v>22.2</v>
      </c>
      <c r="J45" s="3">
        <v>38</v>
      </c>
      <c r="K45" s="3">
        <v>46</v>
      </c>
      <c r="L45" s="3">
        <v>58</v>
      </c>
      <c r="M45" s="3">
        <v>59</v>
      </c>
      <c r="N45" s="3">
        <v>66</v>
      </c>
      <c r="O45" s="3">
        <f t="shared" si="0"/>
        <v>495</v>
      </c>
      <c r="P45" s="3">
        <f t="shared" si="1"/>
        <v>396</v>
      </c>
      <c r="Q45" s="3">
        <v>25</v>
      </c>
      <c r="R45" s="3">
        <v>26</v>
      </c>
      <c r="S45" s="3">
        <f t="shared" si="2"/>
        <v>447</v>
      </c>
    </row>
    <row r="46" s="1" customFormat="1" ht="12" spans="1:19">
      <c r="A46" s="1" t="s">
        <v>323</v>
      </c>
      <c r="B46" s="1" t="s">
        <v>238</v>
      </c>
      <c r="C46" s="1" t="s">
        <v>328</v>
      </c>
      <c r="D46" s="1" t="s">
        <v>329</v>
      </c>
      <c r="E46" s="3">
        <v>52</v>
      </c>
      <c r="F46" s="3">
        <v>52</v>
      </c>
      <c r="G46" s="3">
        <v>52</v>
      </c>
      <c r="H46" s="3">
        <v>49.8</v>
      </c>
      <c r="I46" s="3">
        <v>22.2</v>
      </c>
      <c r="J46" s="3">
        <v>38</v>
      </c>
      <c r="K46" s="3">
        <v>46</v>
      </c>
      <c r="L46" s="3">
        <v>58</v>
      </c>
      <c r="M46" s="3">
        <v>59</v>
      </c>
      <c r="N46" s="3">
        <v>66</v>
      </c>
      <c r="O46" s="3">
        <f t="shared" si="0"/>
        <v>495</v>
      </c>
      <c r="P46" s="3">
        <f t="shared" si="1"/>
        <v>396</v>
      </c>
      <c r="Q46" s="3">
        <v>25</v>
      </c>
      <c r="R46" s="3">
        <v>26</v>
      </c>
      <c r="S46" s="3">
        <f t="shared" si="2"/>
        <v>447</v>
      </c>
    </row>
    <row r="47" s="1" customFormat="1" ht="12" spans="1:19">
      <c r="A47" s="1" t="s">
        <v>323</v>
      </c>
      <c r="B47" s="1" t="s">
        <v>238</v>
      </c>
      <c r="C47" s="1" t="s">
        <v>330</v>
      </c>
      <c r="D47" s="1" t="s">
        <v>331</v>
      </c>
      <c r="E47" s="3">
        <v>52</v>
      </c>
      <c r="F47" s="3">
        <v>52</v>
      </c>
      <c r="G47" s="3">
        <v>52</v>
      </c>
      <c r="H47" s="3">
        <v>49.8</v>
      </c>
      <c r="I47" s="3">
        <v>22.2</v>
      </c>
      <c r="J47" s="3">
        <v>38</v>
      </c>
      <c r="K47" s="3">
        <v>46</v>
      </c>
      <c r="L47" s="3">
        <v>58</v>
      </c>
      <c r="M47" s="3">
        <v>59</v>
      </c>
      <c r="N47" s="3">
        <v>66</v>
      </c>
      <c r="O47" s="3">
        <f t="shared" si="0"/>
        <v>495</v>
      </c>
      <c r="P47" s="3">
        <f t="shared" si="1"/>
        <v>396</v>
      </c>
      <c r="Q47" s="3">
        <v>25</v>
      </c>
      <c r="R47" s="3">
        <v>26</v>
      </c>
      <c r="S47" s="3">
        <f t="shared" si="2"/>
        <v>447</v>
      </c>
    </row>
    <row r="48" s="1" customFormat="1" ht="12" spans="1:19">
      <c r="A48" s="1" t="s">
        <v>323</v>
      </c>
      <c r="B48" s="1" t="s">
        <v>238</v>
      </c>
      <c r="C48" s="1" t="s">
        <v>332</v>
      </c>
      <c r="D48" s="1" t="s">
        <v>333</v>
      </c>
      <c r="E48" s="3">
        <v>52</v>
      </c>
      <c r="F48" s="3">
        <v>52</v>
      </c>
      <c r="G48" s="3">
        <v>52</v>
      </c>
      <c r="H48" s="3">
        <v>49.8</v>
      </c>
      <c r="I48" s="3">
        <v>22.2</v>
      </c>
      <c r="J48" s="3">
        <v>38</v>
      </c>
      <c r="K48" s="3">
        <v>46</v>
      </c>
      <c r="L48" s="3">
        <v>58</v>
      </c>
      <c r="M48" s="3">
        <v>59</v>
      </c>
      <c r="N48" s="3">
        <v>66</v>
      </c>
      <c r="O48" s="3">
        <f t="shared" si="0"/>
        <v>495</v>
      </c>
      <c r="P48" s="3">
        <f t="shared" si="1"/>
        <v>396</v>
      </c>
      <c r="Q48" s="3">
        <v>25</v>
      </c>
      <c r="R48" s="3">
        <v>26</v>
      </c>
      <c r="S48" s="3">
        <f t="shared" si="2"/>
        <v>447</v>
      </c>
    </row>
    <row r="49" s="1" customFormat="1" ht="12" spans="1:19">
      <c r="A49" s="1" t="s">
        <v>323</v>
      </c>
      <c r="B49" s="1" t="s">
        <v>238</v>
      </c>
      <c r="C49" s="1" t="s">
        <v>334</v>
      </c>
      <c r="D49" s="1" t="s">
        <v>335</v>
      </c>
      <c r="E49" s="3">
        <v>52</v>
      </c>
      <c r="F49" s="3">
        <v>52</v>
      </c>
      <c r="G49" s="3">
        <v>52</v>
      </c>
      <c r="H49" s="3">
        <v>49.8</v>
      </c>
      <c r="I49" s="3">
        <v>22.2</v>
      </c>
      <c r="J49" s="3">
        <v>38</v>
      </c>
      <c r="K49" s="3">
        <v>46</v>
      </c>
      <c r="L49" s="3">
        <v>58</v>
      </c>
      <c r="M49" s="3">
        <v>59</v>
      </c>
      <c r="N49" s="3">
        <v>66</v>
      </c>
      <c r="O49" s="3">
        <f t="shared" si="0"/>
        <v>495</v>
      </c>
      <c r="P49" s="3">
        <f t="shared" si="1"/>
        <v>396</v>
      </c>
      <c r="Q49" s="3">
        <v>25</v>
      </c>
      <c r="R49" s="3">
        <v>26</v>
      </c>
      <c r="S49" s="3">
        <f t="shared" si="2"/>
        <v>447</v>
      </c>
    </row>
    <row r="50" s="1" customFormat="1" ht="12" spans="1:19">
      <c r="A50" s="1" t="s">
        <v>323</v>
      </c>
      <c r="B50" s="1" t="s">
        <v>238</v>
      </c>
      <c r="C50" s="1" t="s">
        <v>336</v>
      </c>
      <c r="D50" s="1" t="s">
        <v>337</v>
      </c>
      <c r="E50" s="3">
        <v>52</v>
      </c>
      <c r="F50" s="3">
        <v>52</v>
      </c>
      <c r="G50" s="3">
        <v>52</v>
      </c>
      <c r="H50" s="3">
        <v>49.8</v>
      </c>
      <c r="I50" s="3">
        <v>22.2</v>
      </c>
      <c r="J50" s="3">
        <v>38</v>
      </c>
      <c r="K50" s="3">
        <v>46</v>
      </c>
      <c r="L50" s="3">
        <v>58</v>
      </c>
      <c r="M50" s="3">
        <v>59</v>
      </c>
      <c r="N50" s="3">
        <v>66</v>
      </c>
      <c r="O50" s="3">
        <f t="shared" si="0"/>
        <v>495</v>
      </c>
      <c r="P50" s="3">
        <f t="shared" si="1"/>
        <v>396</v>
      </c>
      <c r="Q50" s="3">
        <v>25</v>
      </c>
      <c r="R50" s="3">
        <v>26</v>
      </c>
      <c r="S50" s="3">
        <f t="shared" si="2"/>
        <v>447</v>
      </c>
    </row>
    <row r="51" s="1" customFormat="1" ht="12" spans="1:19">
      <c r="A51" s="1" t="s">
        <v>323</v>
      </c>
      <c r="B51" s="1" t="s">
        <v>238</v>
      </c>
      <c r="C51" s="1" t="s">
        <v>338</v>
      </c>
      <c r="D51" s="1" t="s">
        <v>339</v>
      </c>
      <c r="E51" s="3">
        <v>52</v>
      </c>
      <c r="F51" s="3">
        <v>52</v>
      </c>
      <c r="G51" s="3">
        <v>52</v>
      </c>
      <c r="H51" s="3">
        <v>49.8</v>
      </c>
      <c r="I51" s="3">
        <v>22.2</v>
      </c>
      <c r="J51" s="3">
        <v>38</v>
      </c>
      <c r="K51" s="3">
        <v>46</v>
      </c>
      <c r="L51" s="3">
        <v>58</v>
      </c>
      <c r="M51" s="3">
        <v>59</v>
      </c>
      <c r="N51" s="3">
        <v>66</v>
      </c>
      <c r="O51" s="3">
        <f t="shared" si="0"/>
        <v>495</v>
      </c>
      <c r="P51" s="3">
        <f t="shared" si="1"/>
        <v>396</v>
      </c>
      <c r="Q51" s="3">
        <v>25</v>
      </c>
      <c r="R51" s="3">
        <v>26</v>
      </c>
      <c r="S51" s="3">
        <f t="shared" si="2"/>
        <v>447</v>
      </c>
    </row>
    <row r="52" s="1" customFormat="1" ht="12" spans="1:19">
      <c r="A52" s="1" t="s">
        <v>323</v>
      </c>
      <c r="B52" s="1" t="s">
        <v>238</v>
      </c>
      <c r="C52" s="1" t="s">
        <v>340</v>
      </c>
      <c r="D52" s="1" t="s">
        <v>341</v>
      </c>
      <c r="E52" s="3">
        <v>52</v>
      </c>
      <c r="F52" s="3">
        <v>52</v>
      </c>
      <c r="G52" s="3">
        <v>52</v>
      </c>
      <c r="H52" s="3">
        <v>49.8</v>
      </c>
      <c r="I52" s="3">
        <v>22.2</v>
      </c>
      <c r="J52" s="3">
        <v>38</v>
      </c>
      <c r="K52" s="3">
        <v>46</v>
      </c>
      <c r="L52" s="3">
        <v>58</v>
      </c>
      <c r="M52" s="3">
        <v>59</v>
      </c>
      <c r="N52" s="3">
        <v>66</v>
      </c>
      <c r="O52" s="3">
        <f t="shared" si="0"/>
        <v>495</v>
      </c>
      <c r="P52" s="3">
        <f t="shared" si="1"/>
        <v>396</v>
      </c>
      <c r="Q52" s="3">
        <v>25</v>
      </c>
      <c r="R52" s="3">
        <v>26</v>
      </c>
      <c r="S52" s="3">
        <f t="shared" si="2"/>
        <v>447</v>
      </c>
    </row>
    <row r="53" s="1" customFormat="1" ht="12" spans="1:19">
      <c r="A53" s="1" t="s">
        <v>323</v>
      </c>
      <c r="B53" s="1" t="s">
        <v>238</v>
      </c>
      <c r="C53" s="1" t="s">
        <v>342</v>
      </c>
      <c r="D53" s="1" t="s">
        <v>343</v>
      </c>
      <c r="E53" s="3">
        <v>52</v>
      </c>
      <c r="F53" s="3">
        <v>52</v>
      </c>
      <c r="G53" s="3">
        <v>52</v>
      </c>
      <c r="H53" s="3">
        <v>49.8</v>
      </c>
      <c r="I53" s="3">
        <v>22.2</v>
      </c>
      <c r="J53" s="3">
        <v>38</v>
      </c>
      <c r="K53" s="3">
        <v>46</v>
      </c>
      <c r="L53" s="3">
        <v>58</v>
      </c>
      <c r="M53" s="3">
        <v>59</v>
      </c>
      <c r="N53" s="3">
        <v>66</v>
      </c>
      <c r="O53" s="3">
        <f t="shared" si="0"/>
        <v>495</v>
      </c>
      <c r="P53" s="3">
        <f t="shared" si="1"/>
        <v>396</v>
      </c>
      <c r="Q53" s="3">
        <v>25</v>
      </c>
      <c r="R53" s="3">
        <v>26</v>
      </c>
      <c r="S53" s="3">
        <f t="shared" si="2"/>
        <v>447</v>
      </c>
    </row>
    <row r="54" s="1" customFormat="1" ht="12" spans="1:19">
      <c r="A54" s="1" t="s">
        <v>323</v>
      </c>
      <c r="B54" s="1" t="s">
        <v>238</v>
      </c>
      <c r="C54" s="1" t="s">
        <v>344</v>
      </c>
      <c r="D54" s="1" t="s">
        <v>345</v>
      </c>
      <c r="E54" s="3">
        <v>52</v>
      </c>
      <c r="F54" s="3">
        <v>52</v>
      </c>
      <c r="G54" s="3">
        <v>52</v>
      </c>
      <c r="H54" s="3">
        <v>49.8</v>
      </c>
      <c r="I54" s="3">
        <v>22.2</v>
      </c>
      <c r="J54" s="3">
        <v>38</v>
      </c>
      <c r="K54" s="3">
        <v>46</v>
      </c>
      <c r="L54" s="3">
        <v>58</v>
      </c>
      <c r="M54" s="3">
        <v>59</v>
      </c>
      <c r="N54" s="3">
        <v>66</v>
      </c>
      <c r="O54" s="3">
        <f t="shared" si="0"/>
        <v>495</v>
      </c>
      <c r="P54" s="3">
        <f t="shared" si="1"/>
        <v>396</v>
      </c>
      <c r="Q54" s="3">
        <v>25</v>
      </c>
      <c r="R54" s="3">
        <v>26</v>
      </c>
      <c r="S54" s="3">
        <f t="shared" si="2"/>
        <v>447</v>
      </c>
    </row>
    <row r="55" s="1" customFormat="1" ht="12" spans="1:19">
      <c r="A55" s="1" t="s">
        <v>323</v>
      </c>
      <c r="B55" s="1" t="s">
        <v>238</v>
      </c>
      <c r="C55" s="1" t="s">
        <v>346</v>
      </c>
      <c r="D55" s="1" t="s">
        <v>347</v>
      </c>
      <c r="E55" s="3">
        <v>52</v>
      </c>
      <c r="F55" s="3">
        <v>52</v>
      </c>
      <c r="G55" s="3">
        <v>52</v>
      </c>
      <c r="H55" s="3">
        <v>49.8</v>
      </c>
      <c r="I55" s="3">
        <v>22.2</v>
      </c>
      <c r="J55" s="3">
        <v>38</v>
      </c>
      <c r="K55" s="3">
        <v>46</v>
      </c>
      <c r="L55" s="3">
        <v>58</v>
      </c>
      <c r="M55" s="3">
        <v>59</v>
      </c>
      <c r="N55" s="3">
        <v>66</v>
      </c>
      <c r="O55" s="3">
        <f t="shared" si="0"/>
        <v>495</v>
      </c>
      <c r="P55" s="3">
        <f t="shared" si="1"/>
        <v>396</v>
      </c>
      <c r="Q55" s="3">
        <v>25</v>
      </c>
      <c r="R55" s="3">
        <v>26</v>
      </c>
      <c r="S55" s="3">
        <f t="shared" si="2"/>
        <v>447</v>
      </c>
    </row>
    <row r="56" s="1" customFormat="1" ht="12" spans="1:19">
      <c r="A56" s="1" t="s">
        <v>323</v>
      </c>
      <c r="B56" s="1" t="s">
        <v>238</v>
      </c>
      <c r="C56" s="1" t="s">
        <v>348</v>
      </c>
      <c r="D56" s="1" t="s">
        <v>349</v>
      </c>
      <c r="E56" s="3">
        <v>52</v>
      </c>
      <c r="F56" s="3">
        <v>52</v>
      </c>
      <c r="G56" s="3">
        <v>52</v>
      </c>
      <c r="H56" s="3">
        <v>49.8</v>
      </c>
      <c r="I56" s="3">
        <v>22.2</v>
      </c>
      <c r="J56" s="3">
        <v>38</v>
      </c>
      <c r="K56" s="3">
        <v>46</v>
      </c>
      <c r="L56" s="3">
        <v>58</v>
      </c>
      <c r="M56" s="3">
        <v>59</v>
      </c>
      <c r="N56" s="3">
        <v>66</v>
      </c>
      <c r="O56" s="3">
        <f t="shared" si="0"/>
        <v>495</v>
      </c>
      <c r="P56" s="3">
        <f t="shared" si="1"/>
        <v>396</v>
      </c>
      <c r="Q56" s="3">
        <v>25</v>
      </c>
      <c r="R56" s="3">
        <v>26</v>
      </c>
      <c r="S56" s="3">
        <f t="shared" si="2"/>
        <v>447</v>
      </c>
    </row>
    <row r="57" s="1" customFormat="1" ht="12" spans="1:19">
      <c r="A57" s="1" t="s">
        <v>323</v>
      </c>
      <c r="B57" s="1" t="s">
        <v>238</v>
      </c>
      <c r="C57" s="1" t="s">
        <v>350</v>
      </c>
      <c r="D57" s="1" t="s">
        <v>351</v>
      </c>
      <c r="E57" s="3">
        <v>52</v>
      </c>
      <c r="F57" s="3">
        <v>52</v>
      </c>
      <c r="G57" s="3">
        <v>52</v>
      </c>
      <c r="H57" s="3">
        <v>49.8</v>
      </c>
      <c r="I57" s="3">
        <v>22.2</v>
      </c>
      <c r="J57" s="3">
        <v>38</v>
      </c>
      <c r="K57" s="3">
        <v>46</v>
      </c>
      <c r="L57" s="3">
        <v>58</v>
      </c>
      <c r="M57" s="3">
        <v>59</v>
      </c>
      <c r="N57" s="3">
        <v>66</v>
      </c>
      <c r="O57" s="3">
        <f t="shared" si="0"/>
        <v>495</v>
      </c>
      <c r="P57" s="3">
        <f t="shared" si="1"/>
        <v>396</v>
      </c>
      <c r="Q57" s="3">
        <v>25</v>
      </c>
      <c r="R57" s="3">
        <v>26</v>
      </c>
      <c r="S57" s="3">
        <f t="shared" si="2"/>
        <v>447</v>
      </c>
    </row>
    <row r="58" s="1" customFormat="1" ht="12" spans="1:19">
      <c r="A58" s="1" t="s">
        <v>323</v>
      </c>
      <c r="B58" s="1" t="s">
        <v>238</v>
      </c>
      <c r="C58" s="1" t="s">
        <v>352</v>
      </c>
      <c r="D58" s="1" t="s">
        <v>353</v>
      </c>
      <c r="E58" s="3">
        <v>52</v>
      </c>
      <c r="F58" s="3">
        <v>52</v>
      </c>
      <c r="G58" s="3">
        <v>52</v>
      </c>
      <c r="H58" s="3">
        <v>49.8</v>
      </c>
      <c r="I58" s="3">
        <v>22.2</v>
      </c>
      <c r="J58" s="3">
        <v>38</v>
      </c>
      <c r="K58" s="3">
        <v>46</v>
      </c>
      <c r="L58" s="3">
        <v>58</v>
      </c>
      <c r="M58" s="3">
        <v>59</v>
      </c>
      <c r="N58" s="3">
        <v>66</v>
      </c>
      <c r="O58" s="3">
        <f t="shared" si="0"/>
        <v>495</v>
      </c>
      <c r="P58" s="3">
        <f t="shared" si="1"/>
        <v>396</v>
      </c>
      <c r="Q58" s="3">
        <v>25</v>
      </c>
      <c r="R58" s="3">
        <v>26</v>
      </c>
      <c r="S58" s="3">
        <f t="shared" si="2"/>
        <v>447</v>
      </c>
    </row>
    <row r="59" s="1" customFormat="1" ht="12" spans="1:19">
      <c r="A59" s="1" t="s">
        <v>323</v>
      </c>
      <c r="B59" s="1" t="s">
        <v>238</v>
      </c>
      <c r="C59" s="1" t="s">
        <v>354</v>
      </c>
      <c r="D59" s="1" t="s">
        <v>355</v>
      </c>
      <c r="E59" s="3">
        <v>52</v>
      </c>
      <c r="F59" s="3">
        <v>52</v>
      </c>
      <c r="G59" s="3">
        <v>52</v>
      </c>
      <c r="H59" s="3">
        <v>49.8</v>
      </c>
      <c r="I59" s="3">
        <v>22.2</v>
      </c>
      <c r="J59" s="3">
        <v>38</v>
      </c>
      <c r="K59" s="3">
        <v>46</v>
      </c>
      <c r="L59" s="3">
        <v>58</v>
      </c>
      <c r="M59" s="3">
        <v>59</v>
      </c>
      <c r="N59" s="3">
        <v>66</v>
      </c>
      <c r="O59" s="3">
        <f t="shared" si="0"/>
        <v>495</v>
      </c>
      <c r="P59" s="3">
        <f t="shared" si="1"/>
        <v>396</v>
      </c>
      <c r="Q59" s="3">
        <v>25</v>
      </c>
      <c r="R59" s="3">
        <v>26</v>
      </c>
      <c r="S59" s="3">
        <f t="shared" si="2"/>
        <v>447</v>
      </c>
    </row>
    <row r="60" s="1" customFormat="1" ht="12" spans="1:19">
      <c r="A60" s="1" t="s">
        <v>323</v>
      </c>
      <c r="B60" s="1" t="s">
        <v>238</v>
      </c>
      <c r="C60" s="1" t="s">
        <v>356</v>
      </c>
      <c r="D60" s="1" t="s">
        <v>357</v>
      </c>
      <c r="E60" s="3">
        <v>52</v>
      </c>
      <c r="F60" s="3">
        <v>52</v>
      </c>
      <c r="G60" s="3">
        <v>52</v>
      </c>
      <c r="H60" s="3">
        <v>49.8</v>
      </c>
      <c r="I60" s="3">
        <v>22.2</v>
      </c>
      <c r="J60" s="3">
        <v>38</v>
      </c>
      <c r="K60" s="3">
        <v>46</v>
      </c>
      <c r="L60" s="3">
        <v>58</v>
      </c>
      <c r="M60" s="3">
        <v>59</v>
      </c>
      <c r="N60" s="3">
        <v>66</v>
      </c>
      <c r="O60" s="3">
        <f t="shared" si="0"/>
        <v>495</v>
      </c>
      <c r="P60" s="3">
        <f t="shared" si="1"/>
        <v>396</v>
      </c>
      <c r="Q60" s="3">
        <v>25</v>
      </c>
      <c r="R60" s="3">
        <v>26</v>
      </c>
      <c r="S60" s="3">
        <f t="shared" si="2"/>
        <v>447</v>
      </c>
    </row>
    <row r="61" s="1" customFormat="1" ht="12" spans="1:19">
      <c r="A61" s="1" t="s">
        <v>323</v>
      </c>
      <c r="B61" s="1" t="s">
        <v>238</v>
      </c>
      <c r="C61" s="1" t="s">
        <v>358</v>
      </c>
      <c r="D61" s="1" t="s">
        <v>359</v>
      </c>
      <c r="E61" s="3">
        <v>52</v>
      </c>
      <c r="F61" s="3">
        <v>52</v>
      </c>
      <c r="G61" s="3">
        <v>52</v>
      </c>
      <c r="H61" s="3">
        <v>49.8</v>
      </c>
      <c r="I61" s="3">
        <v>22.2</v>
      </c>
      <c r="J61" s="3">
        <v>38</v>
      </c>
      <c r="K61" s="3">
        <v>46</v>
      </c>
      <c r="L61" s="3">
        <v>58</v>
      </c>
      <c r="M61" s="3">
        <v>59</v>
      </c>
      <c r="N61" s="3">
        <v>66</v>
      </c>
      <c r="O61" s="3">
        <f t="shared" si="0"/>
        <v>495</v>
      </c>
      <c r="P61" s="3">
        <f t="shared" si="1"/>
        <v>396</v>
      </c>
      <c r="Q61" s="3">
        <v>25</v>
      </c>
      <c r="R61" s="3">
        <v>26</v>
      </c>
      <c r="S61" s="3">
        <f t="shared" si="2"/>
        <v>447</v>
      </c>
    </row>
    <row r="62" s="1" customFormat="1" ht="12" spans="1:19">
      <c r="A62" s="1" t="s">
        <v>323</v>
      </c>
      <c r="B62" s="1" t="s">
        <v>238</v>
      </c>
      <c r="C62" s="1" t="s">
        <v>360</v>
      </c>
      <c r="D62" s="1" t="s">
        <v>361</v>
      </c>
      <c r="E62" s="3">
        <v>52</v>
      </c>
      <c r="F62" s="3">
        <v>52</v>
      </c>
      <c r="G62" s="3">
        <v>52</v>
      </c>
      <c r="H62" s="3">
        <v>49.8</v>
      </c>
      <c r="I62" s="3">
        <v>22.2</v>
      </c>
      <c r="J62" s="3">
        <v>38</v>
      </c>
      <c r="K62" s="3">
        <v>46</v>
      </c>
      <c r="L62" s="3">
        <v>58</v>
      </c>
      <c r="M62" s="3">
        <v>59</v>
      </c>
      <c r="N62" s="3">
        <v>66</v>
      </c>
      <c r="O62" s="3">
        <f t="shared" si="0"/>
        <v>495</v>
      </c>
      <c r="P62" s="3">
        <f t="shared" si="1"/>
        <v>396</v>
      </c>
      <c r="Q62" s="3">
        <v>25</v>
      </c>
      <c r="R62" s="3">
        <v>26</v>
      </c>
      <c r="S62" s="3">
        <f t="shared" si="2"/>
        <v>447</v>
      </c>
    </row>
    <row r="63" s="1" customFormat="1" ht="12" spans="1:19">
      <c r="A63" s="1" t="s">
        <v>323</v>
      </c>
      <c r="B63" s="1" t="s">
        <v>238</v>
      </c>
      <c r="C63" s="1" t="s">
        <v>362</v>
      </c>
      <c r="D63" s="1" t="s">
        <v>363</v>
      </c>
      <c r="E63" s="3">
        <v>52</v>
      </c>
      <c r="F63" s="3">
        <v>52</v>
      </c>
      <c r="G63" s="3">
        <v>52</v>
      </c>
      <c r="H63" s="3">
        <v>49.8</v>
      </c>
      <c r="I63" s="3">
        <v>22.2</v>
      </c>
      <c r="J63" s="3">
        <v>38</v>
      </c>
      <c r="K63" s="3">
        <v>46</v>
      </c>
      <c r="L63" s="3">
        <v>58</v>
      </c>
      <c r="M63" s="3">
        <v>59</v>
      </c>
      <c r="N63" s="3">
        <v>66</v>
      </c>
      <c r="O63" s="3">
        <f t="shared" si="0"/>
        <v>495</v>
      </c>
      <c r="P63" s="3">
        <f t="shared" si="1"/>
        <v>396</v>
      </c>
      <c r="Q63" s="3">
        <v>25</v>
      </c>
      <c r="R63" s="3">
        <v>26</v>
      </c>
      <c r="S63" s="3">
        <f t="shared" si="2"/>
        <v>447</v>
      </c>
    </row>
    <row r="64" s="1" customFormat="1" ht="12" spans="1:19">
      <c r="A64" s="1" t="s">
        <v>323</v>
      </c>
      <c r="B64" s="1" t="s">
        <v>238</v>
      </c>
      <c r="C64" s="1" t="s">
        <v>364</v>
      </c>
      <c r="D64" s="1" t="s">
        <v>365</v>
      </c>
      <c r="E64" s="3">
        <v>52</v>
      </c>
      <c r="F64" s="3">
        <v>52</v>
      </c>
      <c r="G64" s="3">
        <v>52</v>
      </c>
      <c r="H64" s="3">
        <v>49.8</v>
      </c>
      <c r="I64" s="3">
        <v>22.2</v>
      </c>
      <c r="J64" s="3">
        <v>38</v>
      </c>
      <c r="K64" s="3">
        <v>46</v>
      </c>
      <c r="L64" s="3">
        <v>58</v>
      </c>
      <c r="M64" s="3">
        <v>59</v>
      </c>
      <c r="N64" s="3">
        <v>66</v>
      </c>
      <c r="O64" s="3">
        <f t="shared" si="0"/>
        <v>495</v>
      </c>
      <c r="P64" s="3">
        <f t="shared" si="1"/>
        <v>396</v>
      </c>
      <c r="Q64" s="3">
        <v>25</v>
      </c>
      <c r="R64" s="3">
        <v>26</v>
      </c>
      <c r="S64" s="3">
        <f t="shared" si="2"/>
        <v>447</v>
      </c>
    </row>
    <row r="65" s="1" customFormat="1" ht="12" spans="1:19">
      <c r="A65" s="1" t="s">
        <v>323</v>
      </c>
      <c r="B65" s="1" t="s">
        <v>238</v>
      </c>
      <c r="C65" s="1" t="s">
        <v>366</v>
      </c>
      <c r="D65" s="1" t="s">
        <v>367</v>
      </c>
      <c r="E65" s="3">
        <v>52</v>
      </c>
      <c r="F65" s="3">
        <v>52</v>
      </c>
      <c r="G65" s="3">
        <v>52</v>
      </c>
      <c r="H65" s="3">
        <v>49.8</v>
      </c>
      <c r="I65" s="3">
        <v>22.2</v>
      </c>
      <c r="J65" s="3">
        <v>38</v>
      </c>
      <c r="K65" s="3">
        <v>46</v>
      </c>
      <c r="L65" s="3">
        <v>58</v>
      </c>
      <c r="M65" s="3">
        <v>59</v>
      </c>
      <c r="N65" s="3">
        <v>66</v>
      </c>
      <c r="O65" s="3">
        <f t="shared" si="0"/>
        <v>495</v>
      </c>
      <c r="P65" s="3">
        <f t="shared" si="1"/>
        <v>396</v>
      </c>
      <c r="Q65" s="3">
        <v>25</v>
      </c>
      <c r="R65" s="3">
        <v>26</v>
      </c>
      <c r="S65" s="3">
        <f t="shared" si="2"/>
        <v>447</v>
      </c>
    </row>
    <row r="66" s="1" customFormat="1" ht="12" spans="1:19">
      <c r="A66" s="1" t="s">
        <v>323</v>
      </c>
      <c r="B66" s="1" t="s">
        <v>238</v>
      </c>
      <c r="C66" s="1" t="s">
        <v>368</v>
      </c>
      <c r="D66" s="1" t="s">
        <v>369</v>
      </c>
      <c r="E66" s="3">
        <v>52</v>
      </c>
      <c r="F66" s="3">
        <v>52</v>
      </c>
      <c r="G66" s="3">
        <v>52</v>
      </c>
      <c r="H66" s="3">
        <v>49.8</v>
      </c>
      <c r="I66" s="3">
        <v>22.2</v>
      </c>
      <c r="J66" s="3">
        <v>38</v>
      </c>
      <c r="K66" s="3">
        <v>46</v>
      </c>
      <c r="L66" s="3">
        <v>58</v>
      </c>
      <c r="M66" s="3">
        <v>59</v>
      </c>
      <c r="N66" s="3">
        <v>66</v>
      </c>
      <c r="O66" s="3">
        <f t="shared" ref="O66:O84" si="3">SUM(E66:N66)</f>
        <v>495</v>
      </c>
      <c r="P66" s="3">
        <f t="shared" ref="P66:P84" si="4">O66*0.8</f>
        <v>396</v>
      </c>
      <c r="Q66" s="3">
        <v>25</v>
      </c>
      <c r="R66" s="3">
        <v>26</v>
      </c>
      <c r="S66" s="3">
        <f t="shared" ref="S66:S84" si="5">P66+Q66+R66</f>
        <v>447</v>
      </c>
    </row>
    <row r="67" s="1" customFormat="1" ht="12" spans="1:19">
      <c r="A67" s="1" t="s">
        <v>323</v>
      </c>
      <c r="B67" s="1" t="s">
        <v>238</v>
      </c>
      <c r="C67" s="1" t="s">
        <v>370</v>
      </c>
      <c r="D67" s="1" t="s">
        <v>371</v>
      </c>
      <c r="E67" s="3">
        <v>52</v>
      </c>
      <c r="F67" s="3">
        <v>52</v>
      </c>
      <c r="G67" s="3">
        <v>52</v>
      </c>
      <c r="H67" s="3">
        <v>49.8</v>
      </c>
      <c r="I67" s="3">
        <v>22.2</v>
      </c>
      <c r="J67" s="3">
        <v>38</v>
      </c>
      <c r="K67" s="3">
        <v>46</v>
      </c>
      <c r="L67" s="3">
        <v>58</v>
      </c>
      <c r="M67" s="3">
        <v>59</v>
      </c>
      <c r="N67" s="3">
        <v>66</v>
      </c>
      <c r="O67" s="3">
        <f t="shared" si="3"/>
        <v>495</v>
      </c>
      <c r="P67" s="3">
        <f t="shared" si="4"/>
        <v>396</v>
      </c>
      <c r="Q67" s="3">
        <v>25</v>
      </c>
      <c r="R67" s="3">
        <v>26</v>
      </c>
      <c r="S67" s="3">
        <f t="shared" si="5"/>
        <v>447</v>
      </c>
    </row>
    <row r="68" s="1" customFormat="1" ht="12" spans="1:19">
      <c r="A68" s="1" t="s">
        <v>323</v>
      </c>
      <c r="B68" s="1" t="s">
        <v>238</v>
      </c>
      <c r="C68" s="1" t="s">
        <v>372</v>
      </c>
      <c r="D68" s="1" t="s">
        <v>373</v>
      </c>
      <c r="E68" s="3">
        <v>52</v>
      </c>
      <c r="F68" s="3">
        <v>52</v>
      </c>
      <c r="G68" s="3">
        <v>52</v>
      </c>
      <c r="H68" s="3">
        <v>49.8</v>
      </c>
      <c r="I68" s="3">
        <v>22.2</v>
      </c>
      <c r="J68" s="3">
        <v>38</v>
      </c>
      <c r="K68" s="3">
        <v>46</v>
      </c>
      <c r="L68" s="3">
        <v>58</v>
      </c>
      <c r="M68" s="3">
        <v>59</v>
      </c>
      <c r="N68" s="3">
        <v>66</v>
      </c>
      <c r="O68" s="3">
        <f t="shared" si="3"/>
        <v>495</v>
      </c>
      <c r="P68" s="3">
        <f t="shared" si="4"/>
        <v>396</v>
      </c>
      <c r="Q68" s="3">
        <v>25</v>
      </c>
      <c r="R68" s="3">
        <v>26</v>
      </c>
      <c r="S68" s="3">
        <f t="shared" si="5"/>
        <v>447</v>
      </c>
    </row>
    <row r="69" s="1" customFormat="1" ht="12" spans="1:19">
      <c r="A69" s="1" t="s">
        <v>323</v>
      </c>
      <c r="B69" s="1" t="s">
        <v>238</v>
      </c>
      <c r="C69" s="1" t="s">
        <v>374</v>
      </c>
      <c r="D69" s="1" t="s">
        <v>375</v>
      </c>
      <c r="E69" s="3">
        <v>52</v>
      </c>
      <c r="F69" s="3">
        <v>52</v>
      </c>
      <c r="G69" s="3">
        <v>52</v>
      </c>
      <c r="H69" s="3">
        <v>49.8</v>
      </c>
      <c r="I69" s="3">
        <v>22.2</v>
      </c>
      <c r="J69" s="3">
        <v>38</v>
      </c>
      <c r="K69" s="3">
        <v>46</v>
      </c>
      <c r="L69" s="3">
        <v>58</v>
      </c>
      <c r="M69" s="3">
        <v>59</v>
      </c>
      <c r="N69" s="3">
        <v>66</v>
      </c>
      <c r="O69" s="3">
        <f t="shared" si="3"/>
        <v>495</v>
      </c>
      <c r="P69" s="3">
        <f t="shared" si="4"/>
        <v>396</v>
      </c>
      <c r="Q69" s="3">
        <v>25</v>
      </c>
      <c r="R69" s="3">
        <v>26</v>
      </c>
      <c r="S69" s="3">
        <f t="shared" si="5"/>
        <v>447</v>
      </c>
    </row>
    <row r="70" s="1" customFormat="1" ht="12" spans="1:19">
      <c r="A70" s="1" t="s">
        <v>323</v>
      </c>
      <c r="B70" s="1" t="s">
        <v>238</v>
      </c>
      <c r="C70" s="1" t="s">
        <v>376</v>
      </c>
      <c r="D70" s="1" t="s">
        <v>377</v>
      </c>
      <c r="E70" s="3">
        <v>52</v>
      </c>
      <c r="F70" s="3">
        <v>52</v>
      </c>
      <c r="G70" s="3">
        <v>52</v>
      </c>
      <c r="H70" s="3">
        <v>49.8</v>
      </c>
      <c r="I70" s="3">
        <v>22.2</v>
      </c>
      <c r="J70" s="3">
        <v>38</v>
      </c>
      <c r="K70" s="3">
        <v>46</v>
      </c>
      <c r="L70" s="3">
        <v>58</v>
      </c>
      <c r="M70" s="3">
        <v>59</v>
      </c>
      <c r="N70" s="3">
        <v>66</v>
      </c>
      <c r="O70" s="3">
        <f t="shared" si="3"/>
        <v>495</v>
      </c>
      <c r="P70" s="3">
        <f t="shared" si="4"/>
        <v>396</v>
      </c>
      <c r="Q70" s="3">
        <v>25</v>
      </c>
      <c r="R70" s="3">
        <v>26</v>
      </c>
      <c r="S70" s="3">
        <f t="shared" si="5"/>
        <v>447</v>
      </c>
    </row>
    <row r="71" s="1" customFormat="1" ht="12" spans="1:19">
      <c r="A71" s="1" t="s">
        <v>323</v>
      </c>
      <c r="B71" s="1" t="s">
        <v>238</v>
      </c>
      <c r="C71" s="1" t="s">
        <v>378</v>
      </c>
      <c r="D71" s="1" t="s">
        <v>379</v>
      </c>
      <c r="E71" s="3">
        <v>52</v>
      </c>
      <c r="F71" s="3">
        <v>52</v>
      </c>
      <c r="G71" s="3">
        <v>52</v>
      </c>
      <c r="H71" s="3">
        <v>49.8</v>
      </c>
      <c r="I71" s="3">
        <v>22.2</v>
      </c>
      <c r="J71" s="3">
        <v>38</v>
      </c>
      <c r="K71" s="3">
        <v>46</v>
      </c>
      <c r="L71" s="3">
        <v>58</v>
      </c>
      <c r="M71" s="3">
        <v>59</v>
      </c>
      <c r="N71" s="3">
        <v>66</v>
      </c>
      <c r="O71" s="3">
        <f t="shared" si="3"/>
        <v>495</v>
      </c>
      <c r="P71" s="3">
        <f t="shared" si="4"/>
        <v>396</v>
      </c>
      <c r="Q71" s="3">
        <v>25</v>
      </c>
      <c r="R71" s="3">
        <v>26</v>
      </c>
      <c r="S71" s="3">
        <f t="shared" si="5"/>
        <v>447</v>
      </c>
    </row>
    <row r="72" s="1" customFormat="1" ht="12" spans="1:19">
      <c r="A72" s="1" t="s">
        <v>323</v>
      </c>
      <c r="B72" s="1" t="s">
        <v>238</v>
      </c>
      <c r="C72" s="1" t="s">
        <v>380</v>
      </c>
      <c r="D72" s="1" t="s">
        <v>381</v>
      </c>
      <c r="E72" s="3">
        <v>52</v>
      </c>
      <c r="F72" s="3">
        <v>52</v>
      </c>
      <c r="G72" s="3">
        <v>52</v>
      </c>
      <c r="H72" s="3">
        <v>49.8</v>
      </c>
      <c r="I72" s="3">
        <v>22.2</v>
      </c>
      <c r="J72" s="3">
        <v>38</v>
      </c>
      <c r="K72" s="3">
        <v>46</v>
      </c>
      <c r="L72" s="3">
        <v>58</v>
      </c>
      <c r="M72" s="3">
        <v>59</v>
      </c>
      <c r="N72" s="3">
        <v>66</v>
      </c>
      <c r="O72" s="3">
        <f t="shared" si="3"/>
        <v>495</v>
      </c>
      <c r="P72" s="3">
        <f t="shared" si="4"/>
        <v>396</v>
      </c>
      <c r="Q72" s="3">
        <v>25</v>
      </c>
      <c r="R72" s="3">
        <v>26</v>
      </c>
      <c r="S72" s="3">
        <f t="shared" si="5"/>
        <v>447</v>
      </c>
    </row>
    <row r="73" s="1" customFormat="1" ht="12" spans="1:19">
      <c r="A73" s="1" t="s">
        <v>323</v>
      </c>
      <c r="B73" s="1" t="s">
        <v>238</v>
      </c>
      <c r="C73" s="1" t="s">
        <v>382</v>
      </c>
      <c r="D73" s="1" t="s">
        <v>383</v>
      </c>
      <c r="E73" s="3">
        <v>52</v>
      </c>
      <c r="F73" s="3">
        <v>52</v>
      </c>
      <c r="G73" s="3">
        <v>52</v>
      </c>
      <c r="H73" s="3">
        <v>49.8</v>
      </c>
      <c r="I73" s="3">
        <v>22.2</v>
      </c>
      <c r="J73" s="3">
        <v>38</v>
      </c>
      <c r="K73" s="3">
        <v>46</v>
      </c>
      <c r="L73" s="3">
        <v>58</v>
      </c>
      <c r="M73" s="3">
        <v>59</v>
      </c>
      <c r="N73" s="3">
        <v>66</v>
      </c>
      <c r="O73" s="3">
        <f t="shared" si="3"/>
        <v>495</v>
      </c>
      <c r="P73" s="3">
        <f t="shared" si="4"/>
        <v>396</v>
      </c>
      <c r="Q73" s="3">
        <v>25</v>
      </c>
      <c r="R73" s="3">
        <v>26</v>
      </c>
      <c r="S73" s="3">
        <f t="shared" si="5"/>
        <v>447</v>
      </c>
    </row>
    <row r="74" s="1" customFormat="1" ht="12" spans="1:19">
      <c r="A74" s="1" t="s">
        <v>323</v>
      </c>
      <c r="B74" s="1" t="s">
        <v>238</v>
      </c>
      <c r="C74" s="1" t="s">
        <v>384</v>
      </c>
      <c r="D74" s="1" t="s">
        <v>385</v>
      </c>
      <c r="E74" s="3">
        <v>52</v>
      </c>
      <c r="F74" s="3">
        <v>52</v>
      </c>
      <c r="G74" s="3">
        <v>52</v>
      </c>
      <c r="H74" s="3">
        <v>49.8</v>
      </c>
      <c r="I74" s="3">
        <v>22.2</v>
      </c>
      <c r="J74" s="3">
        <v>38</v>
      </c>
      <c r="K74" s="3">
        <v>46</v>
      </c>
      <c r="L74" s="3">
        <v>58</v>
      </c>
      <c r="M74" s="3">
        <v>59</v>
      </c>
      <c r="N74" s="3">
        <v>66</v>
      </c>
      <c r="O74" s="3">
        <f t="shared" si="3"/>
        <v>495</v>
      </c>
      <c r="P74" s="3">
        <f t="shared" si="4"/>
        <v>396</v>
      </c>
      <c r="Q74" s="3">
        <v>25</v>
      </c>
      <c r="R74" s="3">
        <v>26</v>
      </c>
      <c r="S74" s="3">
        <f t="shared" si="5"/>
        <v>447</v>
      </c>
    </row>
    <row r="75" s="1" customFormat="1" ht="12" spans="1:19">
      <c r="A75" s="1" t="s">
        <v>323</v>
      </c>
      <c r="B75" s="1" t="s">
        <v>238</v>
      </c>
      <c r="C75" s="1" t="s">
        <v>386</v>
      </c>
      <c r="D75" s="1" t="s">
        <v>387</v>
      </c>
      <c r="E75" s="3">
        <v>52</v>
      </c>
      <c r="F75" s="3">
        <v>52</v>
      </c>
      <c r="G75" s="3">
        <v>52</v>
      </c>
      <c r="H75" s="3">
        <v>49.8</v>
      </c>
      <c r="I75" s="3">
        <v>22.2</v>
      </c>
      <c r="J75" s="3">
        <v>38</v>
      </c>
      <c r="K75" s="3">
        <v>46</v>
      </c>
      <c r="L75" s="3">
        <v>58</v>
      </c>
      <c r="M75" s="3">
        <v>59</v>
      </c>
      <c r="N75" s="3">
        <v>66</v>
      </c>
      <c r="O75" s="3">
        <f t="shared" si="3"/>
        <v>495</v>
      </c>
      <c r="P75" s="3">
        <f t="shared" si="4"/>
        <v>396</v>
      </c>
      <c r="Q75" s="3">
        <v>25</v>
      </c>
      <c r="R75" s="3">
        <v>26</v>
      </c>
      <c r="S75" s="3">
        <f t="shared" si="5"/>
        <v>447</v>
      </c>
    </row>
    <row r="76" s="1" customFormat="1" ht="12" spans="1:19">
      <c r="A76" s="1" t="s">
        <v>323</v>
      </c>
      <c r="B76" s="1" t="s">
        <v>238</v>
      </c>
      <c r="C76" s="1" t="s">
        <v>388</v>
      </c>
      <c r="D76" s="1" t="s">
        <v>389</v>
      </c>
      <c r="E76" s="3">
        <v>52</v>
      </c>
      <c r="F76" s="3">
        <v>52</v>
      </c>
      <c r="G76" s="3">
        <v>52</v>
      </c>
      <c r="H76" s="3">
        <v>49.8</v>
      </c>
      <c r="I76" s="3">
        <v>22.2</v>
      </c>
      <c r="J76" s="3">
        <v>38</v>
      </c>
      <c r="K76" s="3">
        <v>46</v>
      </c>
      <c r="L76" s="3">
        <v>58</v>
      </c>
      <c r="M76" s="3">
        <v>59</v>
      </c>
      <c r="N76" s="3">
        <v>66</v>
      </c>
      <c r="O76" s="3">
        <f t="shared" si="3"/>
        <v>495</v>
      </c>
      <c r="P76" s="3">
        <f t="shared" si="4"/>
        <v>396</v>
      </c>
      <c r="Q76" s="3">
        <v>25</v>
      </c>
      <c r="R76" s="3">
        <v>26</v>
      </c>
      <c r="S76" s="3">
        <f t="shared" si="5"/>
        <v>447</v>
      </c>
    </row>
    <row r="77" s="1" customFormat="1" ht="12" spans="1:19">
      <c r="A77" s="1" t="s">
        <v>323</v>
      </c>
      <c r="B77" s="1" t="s">
        <v>238</v>
      </c>
      <c r="C77" s="1" t="s">
        <v>390</v>
      </c>
      <c r="D77" s="1" t="s">
        <v>391</v>
      </c>
      <c r="E77" s="3">
        <v>52</v>
      </c>
      <c r="F77" s="3">
        <v>52</v>
      </c>
      <c r="G77" s="3">
        <v>52</v>
      </c>
      <c r="H77" s="3">
        <v>49.8</v>
      </c>
      <c r="I77" s="3">
        <v>22.2</v>
      </c>
      <c r="J77" s="3">
        <v>38</v>
      </c>
      <c r="K77" s="3">
        <v>46</v>
      </c>
      <c r="L77" s="3">
        <v>58</v>
      </c>
      <c r="M77" s="3">
        <v>59</v>
      </c>
      <c r="N77" s="3">
        <v>66</v>
      </c>
      <c r="O77" s="3">
        <f t="shared" si="3"/>
        <v>495</v>
      </c>
      <c r="P77" s="3">
        <f t="shared" si="4"/>
        <v>396</v>
      </c>
      <c r="Q77" s="3">
        <v>25</v>
      </c>
      <c r="R77" s="3">
        <v>26</v>
      </c>
      <c r="S77" s="3">
        <f t="shared" si="5"/>
        <v>447</v>
      </c>
    </row>
    <row r="78" s="1" customFormat="1" ht="12" spans="1:19">
      <c r="A78" s="1" t="s">
        <v>323</v>
      </c>
      <c r="B78" s="1" t="s">
        <v>238</v>
      </c>
      <c r="C78" s="1" t="s">
        <v>392</v>
      </c>
      <c r="D78" s="1" t="s">
        <v>393</v>
      </c>
      <c r="E78" s="3">
        <v>52</v>
      </c>
      <c r="F78" s="3">
        <v>52</v>
      </c>
      <c r="G78" s="3">
        <v>52</v>
      </c>
      <c r="H78" s="3">
        <v>49.8</v>
      </c>
      <c r="I78" s="3">
        <v>22.2</v>
      </c>
      <c r="J78" s="3">
        <v>38</v>
      </c>
      <c r="K78" s="3">
        <v>46</v>
      </c>
      <c r="L78" s="3">
        <v>58</v>
      </c>
      <c r="M78" s="3">
        <v>59</v>
      </c>
      <c r="N78" s="3">
        <v>66</v>
      </c>
      <c r="O78" s="3">
        <f t="shared" si="3"/>
        <v>495</v>
      </c>
      <c r="P78" s="3">
        <f t="shared" si="4"/>
        <v>396</v>
      </c>
      <c r="Q78" s="3">
        <v>25</v>
      </c>
      <c r="R78" s="3">
        <v>26</v>
      </c>
      <c r="S78" s="3">
        <f t="shared" si="5"/>
        <v>447</v>
      </c>
    </row>
    <row r="79" s="1" customFormat="1" ht="12" spans="1:19">
      <c r="A79" s="1" t="s">
        <v>323</v>
      </c>
      <c r="B79" s="1" t="s">
        <v>238</v>
      </c>
      <c r="C79" s="1" t="s">
        <v>394</v>
      </c>
      <c r="D79" s="1" t="s">
        <v>395</v>
      </c>
      <c r="E79" s="3">
        <v>52</v>
      </c>
      <c r="F79" s="3">
        <v>52</v>
      </c>
      <c r="G79" s="3">
        <v>52</v>
      </c>
      <c r="H79" s="3">
        <v>49.8</v>
      </c>
      <c r="I79" s="3">
        <v>22.2</v>
      </c>
      <c r="J79" s="3">
        <v>38</v>
      </c>
      <c r="K79" s="3">
        <v>46</v>
      </c>
      <c r="L79" s="3">
        <v>58</v>
      </c>
      <c r="M79" s="3">
        <v>59</v>
      </c>
      <c r="N79" s="3">
        <v>66</v>
      </c>
      <c r="O79" s="3">
        <f t="shared" si="3"/>
        <v>495</v>
      </c>
      <c r="P79" s="3">
        <f t="shared" si="4"/>
        <v>396</v>
      </c>
      <c r="Q79" s="3">
        <v>25</v>
      </c>
      <c r="R79" s="3">
        <v>26</v>
      </c>
      <c r="S79" s="3">
        <f t="shared" si="5"/>
        <v>447</v>
      </c>
    </row>
    <row r="80" s="1" customFormat="1" ht="12" spans="1:19">
      <c r="A80" s="1" t="s">
        <v>323</v>
      </c>
      <c r="B80" s="1" t="s">
        <v>238</v>
      </c>
      <c r="C80" s="1" t="s">
        <v>396</v>
      </c>
      <c r="D80" s="1" t="s">
        <v>397</v>
      </c>
      <c r="E80" s="3">
        <v>52</v>
      </c>
      <c r="F80" s="3">
        <v>52</v>
      </c>
      <c r="G80" s="3">
        <v>52</v>
      </c>
      <c r="H80" s="3">
        <v>49.8</v>
      </c>
      <c r="I80" s="3">
        <v>22.2</v>
      </c>
      <c r="J80" s="3">
        <v>38</v>
      </c>
      <c r="K80" s="3">
        <v>46</v>
      </c>
      <c r="L80" s="3">
        <v>58</v>
      </c>
      <c r="M80" s="3">
        <v>59</v>
      </c>
      <c r="N80" s="3">
        <v>66</v>
      </c>
      <c r="O80" s="3">
        <f t="shared" si="3"/>
        <v>495</v>
      </c>
      <c r="P80" s="3">
        <f t="shared" si="4"/>
        <v>396</v>
      </c>
      <c r="Q80" s="3">
        <v>25</v>
      </c>
      <c r="R80" s="3">
        <v>26</v>
      </c>
      <c r="S80" s="3">
        <f t="shared" si="5"/>
        <v>447</v>
      </c>
    </row>
    <row r="81" s="1" customFormat="1" ht="12" spans="1:19">
      <c r="A81" s="1" t="s">
        <v>323</v>
      </c>
      <c r="B81" s="1" t="s">
        <v>238</v>
      </c>
      <c r="C81" s="1" t="s">
        <v>398</v>
      </c>
      <c r="D81" s="1" t="s">
        <v>399</v>
      </c>
      <c r="E81" s="3">
        <v>52</v>
      </c>
      <c r="F81" s="3">
        <v>52</v>
      </c>
      <c r="G81" s="3">
        <v>52</v>
      </c>
      <c r="H81" s="3">
        <v>49.8</v>
      </c>
      <c r="I81" s="3">
        <v>22.2</v>
      </c>
      <c r="J81" s="3">
        <v>38</v>
      </c>
      <c r="K81" s="3">
        <v>46</v>
      </c>
      <c r="L81" s="3">
        <v>58</v>
      </c>
      <c r="M81" s="3">
        <v>59</v>
      </c>
      <c r="N81" s="3">
        <v>66</v>
      </c>
      <c r="O81" s="3">
        <f t="shared" si="3"/>
        <v>495</v>
      </c>
      <c r="P81" s="3">
        <f t="shared" si="4"/>
        <v>396</v>
      </c>
      <c r="Q81" s="3">
        <v>25</v>
      </c>
      <c r="R81" s="3">
        <v>26</v>
      </c>
      <c r="S81" s="3">
        <f t="shared" si="5"/>
        <v>447</v>
      </c>
    </row>
    <row r="82" s="1" customFormat="1" ht="12" spans="1:19">
      <c r="A82" s="1" t="s">
        <v>323</v>
      </c>
      <c r="B82" s="1" t="s">
        <v>238</v>
      </c>
      <c r="C82" s="1" t="s">
        <v>400</v>
      </c>
      <c r="D82" s="1" t="s">
        <v>401</v>
      </c>
      <c r="E82" s="3">
        <v>52</v>
      </c>
      <c r="F82" s="3">
        <v>52</v>
      </c>
      <c r="G82" s="3">
        <v>52</v>
      </c>
      <c r="H82" s="3">
        <v>49.8</v>
      </c>
      <c r="I82" s="3">
        <v>22.2</v>
      </c>
      <c r="J82" s="3">
        <v>38</v>
      </c>
      <c r="K82" s="3">
        <v>46</v>
      </c>
      <c r="L82" s="3">
        <v>58</v>
      </c>
      <c r="M82" s="3">
        <v>59</v>
      </c>
      <c r="N82" s="3">
        <v>66</v>
      </c>
      <c r="O82" s="3">
        <f t="shared" si="3"/>
        <v>495</v>
      </c>
      <c r="P82" s="3">
        <f t="shared" si="4"/>
        <v>396</v>
      </c>
      <c r="Q82" s="3">
        <v>25</v>
      </c>
      <c r="R82" s="3">
        <v>26</v>
      </c>
      <c r="S82" s="3">
        <f t="shared" si="5"/>
        <v>447</v>
      </c>
    </row>
    <row r="83" s="1" customFormat="1" ht="12" spans="1:19">
      <c r="A83" s="1" t="s">
        <v>323</v>
      </c>
      <c r="B83" s="1" t="s">
        <v>238</v>
      </c>
      <c r="C83" s="1" t="s">
        <v>402</v>
      </c>
      <c r="D83" s="1" t="s">
        <v>403</v>
      </c>
      <c r="E83" s="3">
        <v>52</v>
      </c>
      <c r="F83" s="3">
        <v>52</v>
      </c>
      <c r="G83" s="3">
        <v>52</v>
      </c>
      <c r="H83" s="3">
        <v>49.8</v>
      </c>
      <c r="I83" s="3">
        <v>22.2</v>
      </c>
      <c r="J83" s="3">
        <v>38</v>
      </c>
      <c r="K83" s="3">
        <v>46</v>
      </c>
      <c r="L83" s="3">
        <v>58</v>
      </c>
      <c r="M83" s="3">
        <v>59</v>
      </c>
      <c r="N83" s="3">
        <v>66</v>
      </c>
      <c r="O83" s="3">
        <f t="shared" si="3"/>
        <v>495</v>
      </c>
      <c r="P83" s="3">
        <f t="shared" si="4"/>
        <v>396</v>
      </c>
      <c r="Q83" s="3">
        <v>25</v>
      </c>
      <c r="R83" s="3">
        <v>26</v>
      </c>
      <c r="S83" s="3">
        <f t="shared" si="5"/>
        <v>447</v>
      </c>
    </row>
    <row r="84" s="1" customFormat="1" ht="12" spans="1:19">
      <c r="A84" s="1" t="s">
        <v>323</v>
      </c>
      <c r="B84" s="1" t="s">
        <v>238</v>
      </c>
      <c r="C84" s="1" t="s">
        <v>404</v>
      </c>
      <c r="D84" s="1" t="s">
        <v>405</v>
      </c>
      <c r="E84" s="3">
        <v>52</v>
      </c>
      <c r="F84" s="3">
        <v>52</v>
      </c>
      <c r="G84" s="3">
        <v>52</v>
      </c>
      <c r="H84" s="3">
        <v>49.8</v>
      </c>
      <c r="I84" s="3">
        <v>22.2</v>
      </c>
      <c r="J84" s="3">
        <v>38</v>
      </c>
      <c r="K84" s="3">
        <v>46</v>
      </c>
      <c r="L84" s="3">
        <v>58</v>
      </c>
      <c r="M84" s="3">
        <v>59</v>
      </c>
      <c r="N84" s="3">
        <v>66</v>
      </c>
      <c r="O84" s="3">
        <f t="shared" si="3"/>
        <v>495</v>
      </c>
      <c r="P84" s="3">
        <f t="shared" si="4"/>
        <v>396</v>
      </c>
      <c r="Q84" s="3">
        <v>25</v>
      </c>
      <c r="R84" s="3">
        <v>26</v>
      </c>
      <c r="S84" s="3">
        <f t="shared" si="5"/>
        <v>447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selection activeCell="V6" sqref="V6"/>
    </sheetView>
  </sheetViews>
  <sheetFormatPr defaultColWidth="8.89166666666667" defaultRowHeight="13.5"/>
  <cols>
    <col min="1" max="1" width="24.1083333333333" style="2" customWidth="1"/>
    <col min="2" max="2" width="15.5583333333333" style="2" customWidth="1"/>
    <col min="3" max="3" width="10.775" style="2" customWidth="1"/>
    <col min="4" max="4" width="13" style="2" customWidth="1"/>
    <col min="5" max="14" width="4.75" style="3" customWidth="1"/>
    <col min="15" max="15" width="5.25" style="3" customWidth="1"/>
    <col min="16" max="16" width="5.75" style="3" customWidth="1"/>
    <col min="17" max="18" width="4.75" style="3" customWidth="1"/>
    <col min="19" max="19" width="5.75" style="3" customWidth="1"/>
    <col min="20" max="16384" width="8.89166666666667" style="2"/>
  </cols>
  <sheetData>
    <row r="1" s="1" customFormat="1" ht="162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3" t="s">
        <v>406</v>
      </c>
      <c r="F1" s="3" t="s">
        <v>407</v>
      </c>
      <c r="G1" s="3" t="s">
        <v>408</v>
      </c>
      <c r="H1" s="3" t="s">
        <v>7</v>
      </c>
      <c r="I1" s="3" t="s">
        <v>8</v>
      </c>
      <c r="J1" s="3" t="s">
        <v>9</v>
      </c>
      <c r="K1" s="3" t="s">
        <v>233</v>
      </c>
      <c r="L1" s="3" t="s">
        <v>409</v>
      </c>
      <c r="M1" s="3" t="s">
        <v>410</v>
      </c>
      <c r="N1" s="3" t="s">
        <v>411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s="1" customFormat="1" ht="12" spans="1:19">
      <c r="A2" s="1" t="s">
        <v>412</v>
      </c>
      <c r="B2" s="1" t="s">
        <v>413</v>
      </c>
      <c r="C2" s="1" t="s">
        <v>414</v>
      </c>
      <c r="D2" s="1" t="s">
        <v>415</v>
      </c>
      <c r="E2" s="3">
        <v>55</v>
      </c>
      <c r="F2" s="3">
        <v>65</v>
      </c>
      <c r="G2" s="3">
        <v>49</v>
      </c>
      <c r="H2" s="3">
        <v>49.8</v>
      </c>
      <c r="I2" s="3">
        <v>38</v>
      </c>
      <c r="J2" s="3">
        <v>22.2</v>
      </c>
      <c r="K2" s="3">
        <v>46</v>
      </c>
      <c r="L2" s="3">
        <v>45</v>
      </c>
      <c r="M2" s="3">
        <v>48</v>
      </c>
      <c r="N2" s="3">
        <v>55</v>
      </c>
      <c r="O2" s="3">
        <f t="shared" ref="O2:O39" si="0">SUM(E2:N2)</f>
        <v>473</v>
      </c>
      <c r="P2" s="3">
        <f t="shared" ref="P2:P39" si="1">O2*0.8</f>
        <v>378.4</v>
      </c>
      <c r="Q2" s="3">
        <v>26</v>
      </c>
      <c r="R2" s="3">
        <v>25</v>
      </c>
      <c r="S2" s="3">
        <f t="shared" ref="S2:S39" si="2">P2+Q2+R2</f>
        <v>429.4</v>
      </c>
    </row>
    <row r="3" s="1" customFormat="1" ht="12" spans="1:19">
      <c r="A3" s="1" t="s">
        <v>412</v>
      </c>
      <c r="B3" s="1" t="s">
        <v>413</v>
      </c>
      <c r="C3" s="1" t="s">
        <v>416</v>
      </c>
      <c r="D3" s="1" t="s">
        <v>417</v>
      </c>
      <c r="E3" s="3">
        <v>55</v>
      </c>
      <c r="F3" s="3">
        <v>65</v>
      </c>
      <c r="G3" s="3">
        <v>49</v>
      </c>
      <c r="H3" s="3">
        <v>49.8</v>
      </c>
      <c r="I3" s="3">
        <v>38</v>
      </c>
      <c r="J3" s="3">
        <v>22.2</v>
      </c>
      <c r="K3" s="3">
        <v>46</v>
      </c>
      <c r="L3" s="3">
        <v>45</v>
      </c>
      <c r="M3" s="3">
        <v>48</v>
      </c>
      <c r="N3" s="3">
        <v>55</v>
      </c>
      <c r="O3" s="3">
        <f t="shared" si="0"/>
        <v>473</v>
      </c>
      <c r="P3" s="3">
        <f t="shared" si="1"/>
        <v>378.4</v>
      </c>
      <c r="Q3" s="3">
        <v>26</v>
      </c>
      <c r="R3" s="3">
        <v>25</v>
      </c>
      <c r="S3" s="3">
        <f t="shared" si="2"/>
        <v>429.4</v>
      </c>
    </row>
    <row r="4" s="1" customFormat="1" ht="12" spans="1:19">
      <c r="A4" s="1" t="s">
        <v>412</v>
      </c>
      <c r="B4" s="1" t="s">
        <v>413</v>
      </c>
      <c r="C4" s="1" t="s">
        <v>418</v>
      </c>
      <c r="D4" s="1" t="s">
        <v>419</v>
      </c>
      <c r="E4" s="3">
        <v>55</v>
      </c>
      <c r="F4" s="3">
        <v>65</v>
      </c>
      <c r="G4" s="3">
        <v>49</v>
      </c>
      <c r="H4" s="3">
        <v>49.8</v>
      </c>
      <c r="I4" s="3">
        <v>38</v>
      </c>
      <c r="J4" s="3">
        <v>22.2</v>
      </c>
      <c r="K4" s="3">
        <v>46</v>
      </c>
      <c r="L4" s="3">
        <v>45</v>
      </c>
      <c r="M4" s="3">
        <v>48</v>
      </c>
      <c r="N4" s="3">
        <v>55</v>
      </c>
      <c r="O4" s="3">
        <f t="shared" si="0"/>
        <v>473</v>
      </c>
      <c r="P4" s="3">
        <f t="shared" si="1"/>
        <v>378.4</v>
      </c>
      <c r="Q4" s="3">
        <v>26</v>
      </c>
      <c r="R4" s="3">
        <v>25</v>
      </c>
      <c r="S4" s="3">
        <f t="shared" si="2"/>
        <v>429.4</v>
      </c>
    </row>
    <row r="5" s="1" customFormat="1" ht="12" spans="1:19">
      <c r="A5" s="1" t="s">
        <v>412</v>
      </c>
      <c r="B5" s="1" t="s">
        <v>413</v>
      </c>
      <c r="C5" s="1" t="s">
        <v>420</v>
      </c>
      <c r="D5" s="1" t="s">
        <v>421</v>
      </c>
      <c r="E5" s="3">
        <v>55</v>
      </c>
      <c r="F5" s="3">
        <v>65</v>
      </c>
      <c r="G5" s="3">
        <v>49</v>
      </c>
      <c r="H5" s="3">
        <v>49.8</v>
      </c>
      <c r="I5" s="3">
        <v>38</v>
      </c>
      <c r="J5" s="3">
        <v>22.2</v>
      </c>
      <c r="K5" s="3">
        <v>46</v>
      </c>
      <c r="L5" s="3">
        <v>45</v>
      </c>
      <c r="M5" s="3">
        <v>48</v>
      </c>
      <c r="N5" s="3">
        <v>55</v>
      </c>
      <c r="O5" s="3">
        <f t="shared" si="0"/>
        <v>473</v>
      </c>
      <c r="P5" s="3">
        <f t="shared" si="1"/>
        <v>378.4</v>
      </c>
      <c r="Q5" s="3">
        <v>26</v>
      </c>
      <c r="R5" s="3">
        <v>25</v>
      </c>
      <c r="S5" s="3">
        <f t="shared" si="2"/>
        <v>429.4</v>
      </c>
    </row>
    <row r="6" s="1" customFormat="1" ht="12" spans="1:19">
      <c r="A6" s="1" t="s">
        <v>412</v>
      </c>
      <c r="B6" s="1" t="s">
        <v>413</v>
      </c>
      <c r="C6" s="1" t="s">
        <v>422</v>
      </c>
      <c r="D6" s="1" t="s">
        <v>423</v>
      </c>
      <c r="E6" s="3">
        <v>55</v>
      </c>
      <c r="F6" s="3">
        <v>65</v>
      </c>
      <c r="G6" s="3">
        <v>49</v>
      </c>
      <c r="H6" s="3">
        <v>49.8</v>
      </c>
      <c r="I6" s="3">
        <v>38</v>
      </c>
      <c r="J6" s="3">
        <v>22.2</v>
      </c>
      <c r="K6" s="3">
        <v>46</v>
      </c>
      <c r="L6" s="3">
        <v>45</v>
      </c>
      <c r="M6" s="3">
        <v>48</v>
      </c>
      <c r="N6" s="3">
        <v>55</v>
      </c>
      <c r="O6" s="3">
        <f t="shared" si="0"/>
        <v>473</v>
      </c>
      <c r="P6" s="3">
        <f t="shared" si="1"/>
        <v>378.4</v>
      </c>
      <c r="Q6" s="3">
        <v>26</v>
      </c>
      <c r="R6" s="3">
        <v>25</v>
      </c>
      <c r="S6" s="3">
        <f t="shared" si="2"/>
        <v>429.4</v>
      </c>
    </row>
    <row r="7" s="1" customFormat="1" ht="12" spans="1:19">
      <c r="A7" s="1" t="s">
        <v>412</v>
      </c>
      <c r="B7" s="1" t="s">
        <v>413</v>
      </c>
      <c r="C7" s="1" t="s">
        <v>424</v>
      </c>
      <c r="D7" s="1" t="s">
        <v>425</v>
      </c>
      <c r="E7" s="3">
        <v>55</v>
      </c>
      <c r="F7" s="3">
        <v>65</v>
      </c>
      <c r="G7" s="3">
        <v>49</v>
      </c>
      <c r="H7" s="3">
        <v>49.8</v>
      </c>
      <c r="I7" s="3">
        <v>38</v>
      </c>
      <c r="J7" s="3">
        <v>22.2</v>
      </c>
      <c r="K7" s="3">
        <v>46</v>
      </c>
      <c r="L7" s="3">
        <v>45</v>
      </c>
      <c r="M7" s="3">
        <v>48</v>
      </c>
      <c r="N7" s="3">
        <v>55</v>
      </c>
      <c r="O7" s="3">
        <f t="shared" si="0"/>
        <v>473</v>
      </c>
      <c r="P7" s="3">
        <f t="shared" si="1"/>
        <v>378.4</v>
      </c>
      <c r="Q7" s="3">
        <v>26</v>
      </c>
      <c r="R7" s="3">
        <v>25</v>
      </c>
      <c r="S7" s="3">
        <f t="shared" si="2"/>
        <v>429.4</v>
      </c>
    </row>
    <row r="8" s="1" customFormat="1" ht="12" spans="1:19">
      <c r="A8" s="1" t="s">
        <v>412</v>
      </c>
      <c r="B8" s="1" t="s">
        <v>413</v>
      </c>
      <c r="C8" s="1" t="s">
        <v>426</v>
      </c>
      <c r="D8" s="1" t="s">
        <v>427</v>
      </c>
      <c r="E8" s="3">
        <v>55</v>
      </c>
      <c r="F8" s="3">
        <v>65</v>
      </c>
      <c r="G8" s="3">
        <v>49</v>
      </c>
      <c r="H8" s="3">
        <v>49.8</v>
      </c>
      <c r="I8" s="3">
        <v>38</v>
      </c>
      <c r="J8" s="3">
        <v>22.2</v>
      </c>
      <c r="K8" s="3">
        <v>46</v>
      </c>
      <c r="L8" s="3">
        <v>45</v>
      </c>
      <c r="M8" s="3">
        <v>48</v>
      </c>
      <c r="N8" s="3">
        <v>55</v>
      </c>
      <c r="O8" s="3">
        <f t="shared" si="0"/>
        <v>473</v>
      </c>
      <c r="P8" s="3">
        <f t="shared" si="1"/>
        <v>378.4</v>
      </c>
      <c r="Q8" s="3">
        <v>26</v>
      </c>
      <c r="R8" s="3">
        <v>25</v>
      </c>
      <c r="S8" s="3">
        <f t="shared" si="2"/>
        <v>429.4</v>
      </c>
    </row>
    <row r="9" s="1" customFormat="1" ht="12" spans="1:19">
      <c r="A9" s="1" t="s">
        <v>412</v>
      </c>
      <c r="B9" s="1" t="s">
        <v>413</v>
      </c>
      <c r="C9" s="1" t="s">
        <v>428</v>
      </c>
      <c r="D9" s="1" t="s">
        <v>429</v>
      </c>
      <c r="E9" s="3">
        <v>55</v>
      </c>
      <c r="F9" s="3">
        <v>65</v>
      </c>
      <c r="G9" s="3">
        <v>49</v>
      </c>
      <c r="H9" s="3">
        <v>49.8</v>
      </c>
      <c r="I9" s="3">
        <v>38</v>
      </c>
      <c r="J9" s="3">
        <v>22.2</v>
      </c>
      <c r="K9" s="3">
        <v>46</v>
      </c>
      <c r="L9" s="3">
        <v>45</v>
      </c>
      <c r="M9" s="3">
        <v>48</v>
      </c>
      <c r="N9" s="3">
        <v>55</v>
      </c>
      <c r="O9" s="3">
        <f t="shared" si="0"/>
        <v>473</v>
      </c>
      <c r="P9" s="3">
        <f t="shared" si="1"/>
        <v>378.4</v>
      </c>
      <c r="Q9" s="3">
        <v>26</v>
      </c>
      <c r="R9" s="3">
        <v>25</v>
      </c>
      <c r="S9" s="3">
        <f t="shared" si="2"/>
        <v>429.4</v>
      </c>
    </row>
    <row r="10" s="1" customFormat="1" ht="12" spans="1:19">
      <c r="A10" s="1" t="s">
        <v>412</v>
      </c>
      <c r="B10" s="1" t="s">
        <v>413</v>
      </c>
      <c r="C10" s="1" t="s">
        <v>430</v>
      </c>
      <c r="D10" s="1" t="s">
        <v>431</v>
      </c>
      <c r="E10" s="3">
        <v>55</v>
      </c>
      <c r="F10" s="3">
        <v>65</v>
      </c>
      <c r="G10" s="3">
        <v>49</v>
      </c>
      <c r="H10" s="3">
        <v>49.8</v>
      </c>
      <c r="I10" s="3">
        <v>38</v>
      </c>
      <c r="J10" s="3">
        <v>22.2</v>
      </c>
      <c r="K10" s="3">
        <v>46</v>
      </c>
      <c r="L10" s="3">
        <v>45</v>
      </c>
      <c r="M10" s="3">
        <v>48</v>
      </c>
      <c r="N10" s="3">
        <v>55</v>
      </c>
      <c r="O10" s="3">
        <f t="shared" si="0"/>
        <v>473</v>
      </c>
      <c r="P10" s="3">
        <f t="shared" si="1"/>
        <v>378.4</v>
      </c>
      <c r="Q10" s="3">
        <v>26</v>
      </c>
      <c r="R10" s="3">
        <v>25</v>
      </c>
      <c r="S10" s="3">
        <f t="shared" si="2"/>
        <v>429.4</v>
      </c>
    </row>
    <row r="11" s="1" customFormat="1" ht="12" spans="1:19">
      <c r="A11" s="1" t="s">
        <v>412</v>
      </c>
      <c r="B11" s="1" t="s">
        <v>413</v>
      </c>
      <c r="C11" s="1" t="s">
        <v>432</v>
      </c>
      <c r="D11" s="1" t="s">
        <v>433</v>
      </c>
      <c r="E11" s="3">
        <v>55</v>
      </c>
      <c r="F11" s="3">
        <v>65</v>
      </c>
      <c r="G11" s="3">
        <v>49</v>
      </c>
      <c r="H11" s="3">
        <v>49.8</v>
      </c>
      <c r="I11" s="3">
        <v>38</v>
      </c>
      <c r="J11" s="3">
        <v>22.2</v>
      </c>
      <c r="K11" s="3">
        <v>46</v>
      </c>
      <c r="L11" s="3">
        <v>45</v>
      </c>
      <c r="M11" s="3">
        <v>48</v>
      </c>
      <c r="N11" s="3">
        <v>55</v>
      </c>
      <c r="O11" s="3">
        <f t="shared" si="0"/>
        <v>473</v>
      </c>
      <c r="P11" s="3">
        <f t="shared" si="1"/>
        <v>378.4</v>
      </c>
      <c r="Q11" s="3">
        <v>26</v>
      </c>
      <c r="R11" s="3">
        <v>25</v>
      </c>
      <c r="S11" s="3">
        <f t="shared" si="2"/>
        <v>429.4</v>
      </c>
    </row>
    <row r="12" s="1" customFormat="1" ht="12" spans="1:19">
      <c r="A12" s="1" t="s">
        <v>412</v>
      </c>
      <c r="B12" s="1" t="s">
        <v>413</v>
      </c>
      <c r="C12" s="1" t="s">
        <v>434</v>
      </c>
      <c r="D12" s="1" t="s">
        <v>435</v>
      </c>
      <c r="E12" s="3">
        <v>55</v>
      </c>
      <c r="F12" s="3">
        <v>65</v>
      </c>
      <c r="G12" s="3">
        <v>49</v>
      </c>
      <c r="H12" s="3">
        <v>49.8</v>
      </c>
      <c r="I12" s="3">
        <v>38</v>
      </c>
      <c r="J12" s="3">
        <v>22.2</v>
      </c>
      <c r="K12" s="3">
        <v>46</v>
      </c>
      <c r="L12" s="3">
        <v>45</v>
      </c>
      <c r="M12" s="3">
        <v>48</v>
      </c>
      <c r="N12" s="3">
        <v>55</v>
      </c>
      <c r="O12" s="3">
        <f t="shared" si="0"/>
        <v>473</v>
      </c>
      <c r="P12" s="3">
        <f t="shared" si="1"/>
        <v>378.4</v>
      </c>
      <c r="Q12" s="3">
        <v>26</v>
      </c>
      <c r="R12" s="3">
        <v>25</v>
      </c>
      <c r="S12" s="3">
        <f t="shared" si="2"/>
        <v>429.4</v>
      </c>
    </row>
    <row r="13" s="1" customFormat="1" ht="12" spans="1:19">
      <c r="A13" s="1" t="s">
        <v>412</v>
      </c>
      <c r="B13" s="1" t="s">
        <v>413</v>
      </c>
      <c r="C13" s="1" t="s">
        <v>436</v>
      </c>
      <c r="D13" s="1" t="s">
        <v>437</v>
      </c>
      <c r="E13" s="3">
        <v>55</v>
      </c>
      <c r="F13" s="3">
        <v>65</v>
      </c>
      <c r="G13" s="3">
        <v>49</v>
      </c>
      <c r="H13" s="3">
        <v>49.8</v>
      </c>
      <c r="I13" s="3">
        <v>38</v>
      </c>
      <c r="J13" s="3">
        <v>22.2</v>
      </c>
      <c r="K13" s="3">
        <v>46</v>
      </c>
      <c r="L13" s="3">
        <v>45</v>
      </c>
      <c r="M13" s="3">
        <v>48</v>
      </c>
      <c r="N13" s="3">
        <v>55</v>
      </c>
      <c r="O13" s="3">
        <f t="shared" si="0"/>
        <v>473</v>
      </c>
      <c r="P13" s="3">
        <f t="shared" si="1"/>
        <v>378.4</v>
      </c>
      <c r="Q13" s="3">
        <v>26</v>
      </c>
      <c r="R13" s="3">
        <v>25</v>
      </c>
      <c r="S13" s="3">
        <f t="shared" si="2"/>
        <v>429.4</v>
      </c>
    </row>
    <row r="14" s="1" customFormat="1" ht="12" spans="1:19">
      <c r="A14" s="1" t="s">
        <v>412</v>
      </c>
      <c r="B14" s="1" t="s">
        <v>413</v>
      </c>
      <c r="C14" s="1" t="s">
        <v>438</v>
      </c>
      <c r="D14" s="1" t="s">
        <v>439</v>
      </c>
      <c r="E14" s="3">
        <v>55</v>
      </c>
      <c r="F14" s="3">
        <v>65</v>
      </c>
      <c r="G14" s="3">
        <v>49</v>
      </c>
      <c r="H14" s="3">
        <v>49.8</v>
      </c>
      <c r="I14" s="3">
        <v>38</v>
      </c>
      <c r="J14" s="3">
        <v>22.2</v>
      </c>
      <c r="K14" s="3">
        <v>46</v>
      </c>
      <c r="L14" s="3">
        <v>45</v>
      </c>
      <c r="M14" s="3">
        <v>48</v>
      </c>
      <c r="N14" s="3">
        <v>55</v>
      </c>
      <c r="O14" s="3">
        <f t="shared" si="0"/>
        <v>473</v>
      </c>
      <c r="P14" s="3">
        <f t="shared" si="1"/>
        <v>378.4</v>
      </c>
      <c r="Q14" s="3">
        <v>26</v>
      </c>
      <c r="R14" s="3">
        <v>25</v>
      </c>
      <c r="S14" s="3">
        <f t="shared" si="2"/>
        <v>429.4</v>
      </c>
    </row>
    <row r="15" s="1" customFormat="1" ht="12" spans="1:19">
      <c r="A15" s="1" t="s">
        <v>412</v>
      </c>
      <c r="B15" s="1" t="s">
        <v>413</v>
      </c>
      <c r="C15" s="1" t="s">
        <v>440</v>
      </c>
      <c r="D15" s="1" t="s">
        <v>441</v>
      </c>
      <c r="E15" s="3">
        <v>55</v>
      </c>
      <c r="F15" s="3">
        <v>65</v>
      </c>
      <c r="G15" s="3">
        <v>49</v>
      </c>
      <c r="H15" s="3">
        <v>49.8</v>
      </c>
      <c r="I15" s="3">
        <v>38</v>
      </c>
      <c r="J15" s="3">
        <v>22.2</v>
      </c>
      <c r="K15" s="3">
        <v>46</v>
      </c>
      <c r="L15" s="3">
        <v>45</v>
      </c>
      <c r="M15" s="3">
        <v>48</v>
      </c>
      <c r="N15" s="3">
        <v>55</v>
      </c>
      <c r="O15" s="3">
        <f t="shared" si="0"/>
        <v>473</v>
      </c>
      <c r="P15" s="3">
        <f t="shared" si="1"/>
        <v>378.4</v>
      </c>
      <c r="Q15" s="3">
        <v>26</v>
      </c>
      <c r="R15" s="3">
        <v>25</v>
      </c>
      <c r="S15" s="3">
        <f t="shared" si="2"/>
        <v>429.4</v>
      </c>
    </row>
    <row r="16" s="1" customFormat="1" ht="12" spans="1:19">
      <c r="A16" s="1" t="s">
        <v>412</v>
      </c>
      <c r="B16" s="1" t="s">
        <v>413</v>
      </c>
      <c r="C16" s="1" t="s">
        <v>442</v>
      </c>
      <c r="D16" s="1" t="s">
        <v>443</v>
      </c>
      <c r="E16" s="3">
        <v>55</v>
      </c>
      <c r="F16" s="3">
        <v>65</v>
      </c>
      <c r="G16" s="3">
        <v>49</v>
      </c>
      <c r="H16" s="3">
        <v>49.8</v>
      </c>
      <c r="I16" s="3">
        <v>38</v>
      </c>
      <c r="J16" s="3">
        <v>22.2</v>
      </c>
      <c r="K16" s="3">
        <v>46</v>
      </c>
      <c r="L16" s="3">
        <v>45</v>
      </c>
      <c r="M16" s="3">
        <v>48</v>
      </c>
      <c r="N16" s="3">
        <v>55</v>
      </c>
      <c r="O16" s="3">
        <f t="shared" si="0"/>
        <v>473</v>
      </c>
      <c r="P16" s="3">
        <f t="shared" si="1"/>
        <v>378.4</v>
      </c>
      <c r="Q16" s="3">
        <v>26</v>
      </c>
      <c r="R16" s="3">
        <v>25</v>
      </c>
      <c r="S16" s="3">
        <f t="shared" si="2"/>
        <v>429.4</v>
      </c>
    </row>
    <row r="17" s="1" customFormat="1" ht="12" spans="1:19">
      <c r="A17" s="1" t="s">
        <v>412</v>
      </c>
      <c r="B17" s="1" t="s">
        <v>413</v>
      </c>
      <c r="C17" s="1" t="s">
        <v>444</v>
      </c>
      <c r="D17" s="1" t="s">
        <v>445</v>
      </c>
      <c r="E17" s="3">
        <v>55</v>
      </c>
      <c r="F17" s="3">
        <v>65</v>
      </c>
      <c r="G17" s="3">
        <v>49</v>
      </c>
      <c r="H17" s="3">
        <v>49.8</v>
      </c>
      <c r="I17" s="3">
        <v>38</v>
      </c>
      <c r="J17" s="3">
        <v>22.2</v>
      </c>
      <c r="K17" s="3">
        <v>46</v>
      </c>
      <c r="L17" s="3">
        <v>45</v>
      </c>
      <c r="M17" s="3">
        <v>48</v>
      </c>
      <c r="N17" s="3">
        <v>55</v>
      </c>
      <c r="O17" s="3">
        <f t="shared" si="0"/>
        <v>473</v>
      </c>
      <c r="P17" s="3">
        <f t="shared" si="1"/>
        <v>378.4</v>
      </c>
      <c r="Q17" s="3">
        <v>26</v>
      </c>
      <c r="R17" s="3">
        <v>25</v>
      </c>
      <c r="S17" s="3">
        <f t="shared" si="2"/>
        <v>429.4</v>
      </c>
    </row>
    <row r="18" s="1" customFormat="1" ht="12" spans="1:19">
      <c r="A18" s="1" t="s">
        <v>412</v>
      </c>
      <c r="B18" s="1" t="s">
        <v>413</v>
      </c>
      <c r="C18" s="1" t="s">
        <v>446</v>
      </c>
      <c r="D18" s="1" t="s">
        <v>447</v>
      </c>
      <c r="E18" s="3">
        <v>55</v>
      </c>
      <c r="F18" s="3">
        <v>65</v>
      </c>
      <c r="G18" s="3">
        <v>49</v>
      </c>
      <c r="H18" s="3">
        <v>49.8</v>
      </c>
      <c r="I18" s="3">
        <v>38</v>
      </c>
      <c r="J18" s="3">
        <v>22.2</v>
      </c>
      <c r="K18" s="3">
        <v>46</v>
      </c>
      <c r="L18" s="3">
        <v>45</v>
      </c>
      <c r="M18" s="3">
        <v>48</v>
      </c>
      <c r="N18" s="3">
        <v>55</v>
      </c>
      <c r="O18" s="3">
        <f t="shared" si="0"/>
        <v>473</v>
      </c>
      <c r="P18" s="3">
        <f t="shared" si="1"/>
        <v>378.4</v>
      </c>
      <c r="Q18" s="3">
        <v>26</v>
      </c>
      <c r="R18" s="3">
        <v>25</v>
      </c>
      <c r="S18" s="3">
        <f t="shared" si="2"/>
        <v>429.4</v>
      </c>
    </row>
    <row r="19" s="1" customFormat="1" ht="12" spans="1:19">
      <c r="A19" s="1" t="s">
        <v>412</v>
      </c>
      <c r="B19" s="1" t="s">
        <v>413</v>
      </c>
      <c r="C19" s="1" t="s">
        <v>448</v>
      </c>
      <c r="D19" s="1" t="s">
        <v>449</v>
      </c>
      <c r="E19" s="3">
        <v>55</v>
      </c>
      <c r="F19" s="3">
        <v>65</v>
      </c>
      <c r="G19" s="3">
        <v>49</v>
      </c>
      <c r="H19" s="3">
        <v>49.8</v>
      </c>
      <c r="I19" s="3">
        <v>38</v>
      </c>
      <c r="J19" s="3">
        <v>22.2</v>
      </c>
      <c r="K19" s="3">
        <v>46</v>
      </c>
      <c r="L19" s="3">
        <v>45</v>
      </c>
      <c r="M19" s="3">
        <v>48</v>
      </c>
      <c r="N19" s="3">
        <v>55</v>
      </c>
      <c r="O19" s="3">
        <f t="shared" si="0"/>
        <v>473</v>
      </c>
      <c r="P19" s="3">
        <f t="shared" si="1"/>
        <v>378.4</v>
      </c>
      <c r="Q19" s="3">
        <v>26</v>
      </c>
      <c r="R19" s="3">
        <v>25</v>
      </c>
      <c r="S19" s="3">
        <f t="shared" si="2"/>
        <v>429.4</v>
      </c>
    </row>
    <row r="20" s="1" customFormat="1" ht="12" spans="1:19">
      <c r="A20" s="1" t="s">
        <v>412</v>
      </c>
      <c r="B20" s="1" t="s">
        <v>413</v>
      </c>
      <c r="C20" s="1" t="s">
        <v>450</v>
      </c>
      <c r="D20" s="1" t="s">
        <v>451</v>
      </c>
      <c r="E20" s="3">
        <v>55</v>
      </c>
      <c r="F20" s="3">
        <v>65</v>
      </c>
      <c r="G20" s="3">
        <v>49</v>
      </c>
      <c r="H20" s="3">
        <v>49.8</v>
      </c>
      <c r="I20" s="3">
        <v>38</v>
      </c>
      <c r="J20" s="3">
        <v>22.2</v>
      </c>
      <c r="K20" s="3">
        <v>46</v>
      </c>
      <c r="L20" s="3">
        <v>45</v>
      </c>
      <c r="M20" s="3">
        <v>48</v>
      </c>
      <c r="N20" s="3">
        <v>55</v>
      </c>
      <c r="O20" s="3">
        <f t="shared" si="0"/>
        <v>473</v>
      </c>
      <c r="P20" s="3">
        <f t="shared" si="1"/>
        <v>378.4</v>
      </c>
      <c r="Q20" s="3">
        <v>26</v>
      </c>
      <c r="R20" s="3">
        <v>25</v>
      </c>
      <c r="S20" s="3">
        <f t="shared" si="2"/>
        <v>429.4</v>
      </c>
    </row>
    <row r="21" s="1" customFormat="1" ht="12" spans="1:19">
      <c r="A21" s="1" t="s">
        <v>412</v>
      </c>
      <c r="B21" s="1" t="s">
        <v>413</v>
      </c>
      <c r="C21" s="1" t="s">
        <v>452</v>
      </c>
      <c r="D21" s="1" t="s">
        <v>453</v>
      </c>
      <c r="E21" s="3">
        <v>55</v>
      </c>
      <c r="F21" s="3">
        <v>65</v>
      </c>
      <c r="G21" s="3">
        <v>49</v>
      </c>
      <c r="H21" s="3">
        <v>49.8</v>
      </c>
      <c r="I21" s="3">
        <v>38</v>
      </c>
      <c r="J21" s="3">
        <v>22.2</v>
      </c>
      <c r="K21" s="3">
        <v>46</v>
      </c>
      <c r="L21" s="3">
        <v>45</v>
      </c>
      <c r="M21" s="3">
        <v>48</v>
      </c>
      <c r="N21" s="3">
        <v>55</v>
      </c>
      <c r="O21" s="3">
        <f t="shared" si="0"/>
        <v>473</v>
      </c>
      <c r="P21" s="3">
        <f t="shared" si="1"/>
        <v>378.4</v>
      </c>
      <c r="Q21" s="3">
        <v>26</v>
      </c>
      <c r="R21" s="3">
        <v>25</v>
      </c>
      <c r="S21" s="3">
        <f t="shared" si="2"/>
        <v>429.4</v>
      </c>
    </row>
    <row r="22" s="1" customFormat="1" ht="12" spans="1:19">
      <c r="A22" s="1" t="s">
        <v>412</v>
      </c>
      <c r="B22" s="1" t="s">
        <v>413</v>
      </c>
      <c r="C22" s="1" t="s">
        <v>454</v>
      </c>
      <c r="D22" s="1" t="s">
        <v>455</v>
      </c>
      <c r="E22" s="3">
        <v>55</v>
      </c>
      <c r="F22" s="3">
        <v>65</v>
      </c>
      <c r="G22" s="3">
        <v>49</v>
      </c>
      <c r="H22" s="3">
        <v>49.8</v>
      </c>
      <c r="I22" s="3">
        <v>38</v>
      </c>
      <c r="J22" s="3">
        <v>22.2</v>
      </c>
      <c r="K22" s="3">
        <v>46</v>
      </c>
      <c r="L22" s="3">
        <v>45</v>
      </c>
      <c r="M22" s="3">
        <v>48</v>
      </c>
      <c r="N22" s="3">
        <v>55</v>
      </c>
      <c r="O22" s="3">
        <f t="shared" si="0"/>
        <v>473</v>
      </c>
      <c r="P22" s="3">
        <f t="shared" si="1"/>
        <v>378.4</v>
      </c>
      <c r="Q22" s="3">
        <v>26</v>
      </c>
      <c r="R22" s="3">
        <v>25</v>
      </c>
      <c r="S22" s="3">
        <f t="shared" si="2"/>
        <v>429.4</v>
      </c>
    </row>
    <row r="23" s="1" customFormat="1" ht="12" spans="1:19">
      <c r="A23" s="1" t="s">
        <v>412</v>
      </c>
      <c r="B23" s="1" t="s">
        <v>413</v>
      </c>
      <c r="C23" s="1" t="s">
        <v>456</v>
      </c>
      <c r="D23" s="1" t="s">
        <v>457</v>
      </c>
      <c r="E23" s="3">
        <v>55</v>
      </c>
      <c r="F23" s="3">
        <v>65</v>
      </c>
      <c r="G23" s="3">
        <v>49</v>
      </c>
      <c r="H23" s="3">
        <v>49.8</v>
      </c>
      <c r="I23" s="3">
        <v>38</v>
      </c>
      <c r="J23" s="3">
        <v>22.2</v>
      </c>
      <c r="K23" s="3">
        <v>46</v>
      </c>
      <c r="L23" s="3">
        <v>45</v>
      </c>
      <c r="M23" s="3">
        <v>48</v>
      </c>
      <c r="N23" s="3">
        <v>55</v>
      </c>
      <c r="O23" s="3">
        <f t="shared" si="0"/>
        <v>473</v>
      </c>
      <c r="P23" s="3">
        <f t="shared" si="1"/>
        <v>378.4</v>
      </c>
      <c r="Q23" s="3">
        <v>26</v>
      </c>
      <c r="R23" s="3">
        <v>25</v>
      </c>
      <c r="S23" s="3">
        <f t="shared" si="2"/>
        <v>429.4</v>
      </c>
    </row>
    <row r="24" s="1" customFormat="1" ht="12" spans="1:19">
      <c r="A24" s="1" t="s">
        <v>412</v>
      </c>
      <c r="B24" s="1" t="s">
        <v>413</v>
      </c>
      <c r="C24" s="1" t="s">
        <v>458</v>
      </c>
      <c r="D24" s="1" t="s">
        <v>459</v>
      </c>
      <c r="E24" s="3">
        <v>55</v>
      </c>
      <c r="F24" s="3">
        <v>65</v>
      </c>
      <c r="G24" s="3">
        <v>49</v>
      </c>
      <c r="H24" s="3">
        <v>49.8</v>
      </c>
      <c r="I24" s="3">
        <v>38</v>
      </c>
      <c r="J24" s="3">
        <v>22.2</v>
      </c>
      <c r="K24" s="3">
        <v>46</v>
      </c>
      <c r="L24" s="3">
        <v>45</v>
      </c>
      <c r="M24" s="3">
        <v>48</v>
      </c>
      <c r="N24" s="3">
        <v>55</v>
      </c>
      <c r="O24" s="3">
        <f t="shared" si="0"/>
        <v>473</v>
      </c>
      <c r="P24" s="3">
        <f t="shared" si="1"/>
        <v>378.4</v>
      </c>
      <c r="Q24" s="3">
        <v>26</v>
      </c>
      <c r="R24" s="3">
        <v>25</v>
      </c>
      <c r="S24" s="3">
        <f t="shared" si="2"/>
        <v>429.4</v>
      </c>
    </row>
    <row r="25" s="1" customFormat="1" ht="12" spans="1:19">
      <c r="A25" s="1" t="s">
        <v>412</v>
      </c>
      <c r="B25" s="1" t="s">
        <v>413</v>
      </c>
      <c r="C25" s="1" t="s">
        <v>460</v>
      </c>
      <c r="D25" s="1" t="s">
        <v>461</v>
      </c>
      <c r="E25" s="3">
        <v>55</v>
      </c>
      <c r="F25" s="3">
        <v>65</v>
      </c>
      <c r="G25" s="3">
        <v>49</v>
      </c>
      <c r="H25" s="3">
        <v>49.8</v>
      </c>
      <c r="I25" s="3">
        <v>38</v>
      </c>
      <c r="J25" s="3">
        <v>22.2</v>
      </c>
      <c r="K25" s="3">
        <v>46</v>
      </c>
      <c r="L25" s="3">
        <v>45</v>
      </c>
      <c r="M25" s="3">
        <v>48</v>
      </c>
      <c r="N25" s="3">
        <v>55</v>
      </c>
      <c r="O25" s="3">
        <f t="shared" si="0"/>
        <v>473</v>
      </c>
      <c r="P25" s="3">
        <f t="shared" si="1"/>
        <v>378.4</v>
      </c>
      <c r="Q25" s="3">
        <v>26</v>
      </c>
      <c r="R25" s="3">
        <v>25</v>
      </c>
      <c r="S25" s="3">
        <f t="shared" si="2"/>
        <v>429.4</v>
      </c>
    </row>
    <row r="26" s="1" customFormat="1" ht="12" spans="1:19">
      <c r="A26" s="1" t="s">
        <v>412</v>
      </c>
      <c r="B26" s="1" t="s">
        <v>413</v>
      </c>
      <c r="C26" s="1" t="s">
        <v>462</v>
      </c>
      <c r="D26" s="1" t="s">
        <v>463</v>
      </c>
      <c r="E26" s="3">
        <v>55</v>
      </c>
      <c r="F26" s="3">
        <v>65</v>
      </c>
      <c r="G26" s="3">
        <v>49</v>
      </c>
      <c r="H26" s="3">
        <v>49.8</v>
      </c>
      <c r="I26" s="3">
        <v>38</v>
      </c>
      <c r="J26" s="3">
        <v>22.2</v>
      </c>
      <c r="K26" s="3">
        <v>46</v>
      </c>
      <c r="L26" s="3">
        <v>45</v>
      </c>
      <c r="M26" s="3">
        <v>48</v>
      </c>
      <c r="N26" s="3">
        <v>55</v>
      </c>
      <c r="O26" s="3">
        <f t="shared" si="0"/>
        <v>473</v>
      </c>
      <c r="P26" s="3">
        <f t="shared" si="1"/>
        <v>378.4</v>
      </c>
      <c r="Q26" s="3">
        <v>26</v>
      </c>
      <c r="R26" s="3">
        <v>25</v>
      </c>
      <c r="S26" s="3">
        <f t="shared" si="2"/>
        <v>429.4</v>
      </c>
    </row>
    <row r="27" s="1" customFormat="1" ht="12" spans="1:19">
      <c r="A27" s="1" t="s">
        <v>412</v>
      </c>
      <c r="B27" s="1" t="s">
        <v>413</v>
      </c>
      <c r="C27" s="1" t="s">
        <v>464</v>
      </c>
      <c r="D27" s="1" t="s">
        <v>465</v>
      </c>
      <c r="E27" s="3">
        <v>55</v>
      </c>
      <c r="F27" s="3">
        <v>65</v>
      </c>
      <c r="G27" s="3">
        <v>49</v>
      </c>
      <c r="H27" s="3">
        <v>49.8</v>
      </c>
      <c r="I27" s="3">
        <v>38</v>
      </c>
      <c r="J27" s="3">
        <v>22.2</v>
      </c>
      <c r="K27" s="3">
        <v>46</v>
      </c>
      <c r="L27" s="3">
        <v>45</v>
      </c>
      <c r="M27" s="3">
        <v>48</v>
      </c>
      <c r="N27" s="3">
        <v>55</v>
      </c>
      <c r="O27" s="3">
        <f t="shared" si="0"/>
        <v>473</v>
      </c>
      <c r="P27" s="3">
        <f t="shared" si="1"/>
        <v>378.4</v>
      </c>
      <c r="Q27" s="3">
        <v>26</v>
      </c>
      <c r="R27" s="3">
        <v>25</v>
      </c>
      <c r="S27" s="3">
        <f t="shared" si="2"/>
        <v>429.4</v>
      </c>
    </row>
    <row r="28" s="1" customFormat="1" ht="12" spans="1:19">
      <c r="A28" s="1" t="s">
        <v>412</v>
      </c>
      <c r="B28" s="1" t="s">
        <v>413</v>
      </c>
      <c r="C28" s="1" t="s">
        <v>466</v>
      </c>
      <c r="D28" s="1" t="s">
        <v>467</v>
      </c>
      <c r="E28" s="3">
        <v>55</v>
      </c>
      <c r="F28" s="3">
        <v>65</v>
      </c>
      <c r="G28" s="3">
        <v>49</v>
      </c>
      <c r="H28" s="3">
        <v>49.8</v>
      </c>
      <c r="I28" s="3">
        <v>38</v>
      </c>
      <c r="J28" s="3">
        <v>22.2</v>
      </c>
      <c r="K28" s="3">
        <v>46</v>
      </c>
      <c r="L28" s="3">
        <v>45</v>
      </c>
      <c r="M28" s="3">
        <v>48</v>
      </c>
      <c r="N28" s="3">
        <v>55</v>
      </c>
      <c r="O28" s="3">
        <f t="shared" si="0"/>
        <v>473</v>
      </c>
      <c r="P28" s="3">
        <f t="shared" si="1"/>
        <v>378.4</v>
      </c>
      <c r="Q28" s="3">
        <v>26</v>
      </c>
      <c r="R28" s="3">
        <v>25</v>
      </c>
      <c r="S28" s="3">
        <f t="shared" si="2"/>
        <v>429.4</v>
      </c>
    </row>
    <row r="29" s="1" customFormat="1" ht="12" spans="1:19">
      <c r="A29" s="1" t="s">
        <v>412</v>
      </c>
      <c r="B29" s="1" t="s">
        <v>413</v>
      </c>
      <c r="C29" s="1" t="s">
        <v>468</v>
      </c>
      <c r="D29" s="1" t="s">
        <v>469</v>
      </c>
      <c r="E29" s="3">
        <v>55</v>
      </c>
      <c r="F29" s="3">
        <v>65</v>
      </c>
      <c r="G29" s="3">
        <v>49</v>
      </c>
      <c r="H29" s="3">
        <v>49.8</v>
      </c>
      <c r="I29" s="3">
        <v>38</v>
      </c>
      <c r="J29" s="3">
        <v>22.2</v>
      </c>
      <c r="K29" s="3">
        <v>46</v>
      </c>
      <c r="L29" s="3">
        <v>45</v>
      </c>
      <c r="M29" s="3">
        <v>48</v>
      </c>
      <c r="N29" s="3">
        <v>55</v>
      </c>
      <c r="O29" s="3">
        <f t="shared" si="0"/>
        <v>473</v>
      </c>
      <c r="P29" s="3">
        <f t="shared" si="1"/>
        <v>378.4</v>
      </c>
      <c r="Q29" s="3">
        <v>26</v>
      </c>
      <c r="R29" s="3">
        <v>25</v>
      </c>
      <c r="S29" s="3">
        <f t="shared" si="2"/>
        <v>429.4</v>
      </c>
    </row>
    <row r="30" s="1" customFormat="1" ht="12" spans="1:19">
      <c r="A30" s="1" t="s">
        <v>412</v>
      </c>
      <c r="B30" s="1" t="s">
        <v>413</v>
      </c>
      <c r="C30" s="1" t="s">
        <v>470</v>
      </c>
      <c r="D30" s="1" t="s">
        <v>471</v>
      </c>
      <c r="E30" s="3">
        <v>55</v>
      </c>
      <c r="F30" s="3">
        <v>65</v>
      </c>
      <c r="G30" s="3">
        <v>49</v>
      </c>
      <c r="H30" s="3">
        <v>49.8</v>
      </c>
      <c r="I30" s="3">
        <v>38</v>
      </c>
      <c r="J30" s="3">
        <v>22.2</v>
      </c>
      <c r="K30" s="3">
        <v>46</v>
      </c>
      <c r="L30" s="3">
        <v>45</v>
      </c>
      <c r="M30" s="3">
        <v>48</v>
      </c>
      <c r="N30" s="3">
        <v>55</v>
      </c>
      <c r="O30" s="3">
        <f t="shared" si="0"/>
        <v>473</v>
      </c>
      <c r="P30" s="3">
        <f t="shared" si="1"/>
        <v>378.4</v>
      </c>
      <c r="Q30" s="3">
        <v>26</v>
      </c>
      <c r="R30" s="3">
        <v>25</v>
      </c>
      <c r="S30" s="3">
        <f t="shared" si="2"/>
        <v>429.4</v>
      </c>
    </row>
    <row r="31" s="1" customFormat="1" ht="12" spans="1:19">
      <c r="A31" s="1" t="s">
        <v>412</v>
      </c>
      <c r="B31" s="1" t="s">
        <v>413</v>
      </c>
      <c r="C31" s="1" t="s">
        <v>472</v>
      </c>
      <c r="D31" s="1" t="s">
        <v>473</v>
      </c>
      <c r="E31" s="3">
        <v>55</v>
      </c>
      <c r="F31" s="3">
        <v>65</v>
      </c>
      <c r="G31" s="3">
        <v>49</v>
      </c>
      <c r="H31" s="3">
        <v>49.8</v>
      </c>
      <c r="I31" s="3">
        <v>38</v>
      </c>
      <c r="J31" s="3">
        <v>22.2</v>
      </c>
      <c r="K31" s="3">
        <v>46</v>
      </c>
      <c r="L31" s="3">
        <v>45</v>
      </c>
      <c r="M31" s="3">
        <v>48</v>
      </c>
      <c r="N31" s="3">
        <v>55</v>
      </c>
      <c r="O31" s="3">
        <f t="shared" si="0"/>
        <v>473</v>
      </c>
      <c r="P31" s="3">
        <f t="shared" si="1"/>
        <v>378.4</v>
      </c>
      <c r="Q31" s="3">
        <v>26</v>
      </c>
      <c r="R31" s="3">
        <v>25</v>
      </c>
      <c r="S31" s="3">
        <f t="shared" si="2"/>
        <v>429.4</v>
      </c>
    </row>
    <row r="32" s="1" customFormat="1" ht="12" spans="1:19">
      <c r="A32" s="1" t="s">
        <v>412</v>
      </c>
      <c r="B32" s="1" t="s">
        <v>413</v>
      </c>
      <c r="C32" s="1" t="s">
        <v>474</v>
      </c>
      <c r="D32" s="1" t="s">
        <v>475</v>
      </c>
      <c r="E32" s="3">
        <v>55</v>
      </c>
      <c r="F32" s="3">
        <v>65</v>
      </c>
      <c r="G32" s="3">
        <v>49</v>
      </c>
      <c r="H32" s="3">
        <v>49.8</v>
      </c>
      <c r="I32" s="3">
        <v>38</v>
      </c>
      <c r="J32" s="3">
        <v>22.2</v>
      </c>
      <c r="K32" s="3">
        <v>46</v>
      </c>
      <c r="L32" s="3">
        <v>45</v>
      </c>
      <c r="M32" s="3">
        <v>48</v>
      </c>
      <c r="N32" s="3">
        <v>55</v>
      </c>
      <c r="O32" s="3">
        <f t="shared" si="0"/>
        <v>473</v>
      </c>
      <c r="P32" s="3">
        <f t="shared" si="1"/>
        <v>378.4</v>
      </c>
      <c r="Q32" s="3">
        <v>26</v>
      </c>
      <c r="R32" s="3">
        <v>25</v>
      </c>
      <c r="S32" s="3">
        <f t="shared" si="2"/>
        <v>429.4</v>
      </c>
    </row>
    <row r="33" s="1" customFormat="1" ht="12" spans="1:19">
      <c r="A33" s="1" t="s">
        <v>412</v>
      </c>
      <c r="B33" s="1" t="s">
        <v>413</v>
      </c>
      <c r="C33" s="1" t="s">
        <v>476</v>
      </c>
      <c r="D33" s="1" t="s">
        <v>477</v>
      </c>
      <c r="E33" s="3">
        <v>55</v>
      </c>
      <c r="F33" s="3">
        <v>65</v>
      </c>
      <c r="G33" s="3">
        <v>49</v>
      </c>
      <c r="H33" s="3">
        <v>49.8</v>
      </c>
      <c r="I33" s="3">
        <v>38</v>
      </c>
      <c r="J33" s="3">
        <v>22.2</v>
      </c>
      <c r="K33" s="3">
        <v>46</v>
      </c>
      <c r="L33" s="3">
        <v>45</v>
      </c>
      <c r="M33" s="3">
        <v>48</v>
      </c>
      <c r="N33" s="3">
        <v>55</v>
      </c>
      <c r="O33" s="3">
        <f t="shared" si="0"/>
        <v>473</v>
      </c>
      <c r="P33" s="3">
        <f t="shared" si="1"/>
        <v>378.4</v>
      </c>
      <c r="Q33" s="3">
        <v>26</v>
      </c>
      <c r="R33" s="3">
        <v>25</v>
      </c>
      <c r="S33" s="3">
        <f t="shared" si="2"/>
        <v>429.4</v>
      </c>
    </row>
    <row r="34" s="1" customFormat="1" ht="12" spans="1:19">
      <c r="A34" s="1" t="s">
        <v>412</v>
      </c>
      <c r="B34" s="1" t="s">
        <v>413</v>
      </c>
      <c r="C34" s="1" t="s">
        <v>478</v>
      </c>
      <c r="D34" s="1" t="s">
        <v>479</v>
      </c>
      <c r="E34" s="3">
        <v>55</v>
      </c>
      <c r="F34" s="3">
        <v>65</v>
      </c>
      <c r="G34" s="3">
        <v>49</v>
      </c>
      <c r="H34" s="3">
        <v>49.8</v>
      </c>
      <c r="I34" s="3">
        <v>38</v>
      </c>
      <c r="J34" s="3">
        <v>22.2</v>
      </c>
      <c r="K34" s="3">
        <v>46</v>
      </c>
      <c r="L34" s="3">
        <v>45</v>
      </c>
      <c r="M34" s="3">
        <v>48</v>
      </c>
      <c r="N34" s="3">
        <v>55</v>
      </c>
      <c r="O34" s="3">
        <f t="shared" si="0"/>
        <v>473</v>
      </c>
      <c r="P34" s="3">
        <f t="shared" si="1"/>
        <v>378.4</v>
      </c>
      <c r="Q34" s="3">
        <v>26</v>
      </c>
      <c r="R34" s="3">
        <v>25</v>
      </c>
      <c r="S34" s="3">
        <f t="shared" si="2"/>
        <v>429.4</v>
      </c>
    </row>
    <row r="35" s="1" customFormat="1" ht="12" spans="1:19">
      <c r="A35" s="1" t="s">
        <v>412</v>
      </c>
      <c r="B35" s="1" t="s">
        <v>413</v>
      </c>
      <c r="C35" s="1" t="s">
        <v>480</v>
      </c>
      <c r="D35" s="1" t="s">
        <v>481</v>
      </c>
      <c r="E35" s="3">
        <v>55</v>
      </c>
      <c r="F35" s="3">
        <v>65</v>
      </c>
      <c r="G35" s="3">
        <v>49</v>
      </c>
      <c r="H35" s="3">
        <v>49.8</v>
      </c>
      <c r="I35" s="3">
        <v>38</v>
      </c>
      <c r="J35" s="3">
        <v>22.2</v>
      </c>
      <c r="K35" s="3">
        <v>46</v>
      </c>
      <c r="L35" s="3">
        <v>45</v>
      </c>
      <c r="M35" s="3">
        <v>48</v>
      </c>
      <c r="N35" s="3">
        <v>55</v>
      </c>
      <c r="O35" s="3">
        <f t="shared" si="0"/>
        <v>473</v>
      </c>
      <c r="P35" s="3">
        <f t="shared" si="1"/>
        <v>378.4</v>
      </c>
      <c r="Q35" s="3">
        <v>26</v>
      </c>
      <c r="R35" s="3">
        <v>25</v>
      </c>
      <c r="S35" s="3">
        <f t="shared" si="2"/>
        <v>429.4</v>
      </c>
    </row>
    <row r="36" s="1" customFormat="1" ht="12" spans="1:19">
      <c r="A36" s="1" t="s">
        <v>412</v>
      </c>
      <c r="B36" s="1" t="s">
        <v>413</v>
      </c>
      <c r="C36" s="1" t="s">
        <v>482</v>
      </c>
      <c r="D36" s="1" t="s">
        <v>483</v>
      </c>
      <c r="E36" s="3">
        <v>55</v>
      </c>
      <c r="F36" s="3">
        <v>65</v>
      </c>
      <c r="G36" s="3">
        <v>49</v>
      </c>
      <c r="H36" s="3">
        <v>49.8</v>
      </c>
      <c r="I36" s="3">
        <v>38</v>
      </c>
      <c r="J36" s="3">
        <v>22.2</v>
      </c>
      <c r="K36" s="3">
        <v>46</v>
      </c>
      <c r="L36" s="3">
        <v>45</v>
      </c>
      <c r="M36" s="3">
        <v>48</v>
      </c>
      <c r="N36" s="3">
        <v>55</v>
      </c>
      <c r="O36" s="3">
        <f t="shared" si="0"/>
        <v>473</v>
      </c>
      <c r="P36" s="3">
        <f t="shared" si="1"/>
        <v>378.4</v>
      </c>
      <c r="Q36" s="3">
        <v>26</v>
      </c>
      <c r="R36" s="3">
        <v>25</v>
      </c>
      <c r="S36" s="3">
        <f t="shared" si="2"/>
        <v>429.4</v>
      </c>
    </row>
    <row r="37" s="1" customFormat="1" ht="12" spans="1:19">
      <c r="A37" s="1" t="s">
        <v>412</v>
      </c>
      <c r="B37" s="1" t="s">
        <v>413</v>
      </c>
      <c r="C37" s="1" t="s">
        <v>484</v>
      </c>
      <c r="D37" s="1" t="s">
        <v>485</v>
      </c>
      <c r="E37" s="3">
        <v>55</v>
      </c>
      <c r="F37" s="3">
        <v>65</v>
      </c>
      <c r="G37" s="3">
        <v>49</v>
      </c>
      <c r="H37" s="3">
        <v>49.8</v>
      </c>
      <c r="I37" s="3">
        <v>38</v>
      </c>
      <c r="J37" s="3">
        <v>22.2</v>
      </c>
      <c r="K37" s="3">
        <v>46</v>
      </c>
      <c r="L37" s="3">
        <v>45</v>
      </c>
      <c r="M37" s="3">
        <v>48</v>
      </c>
      <c r="N37" s="3">
        <v>55</v>
      </c>
      <c r="O37" s="3">
        <f t="shared" si="0"/>
        <v>473</v>
      </c>
      <c r="P37" s="3">
        <f t="shared" si="1"/>
        <v>378.4</v>
      </c>
      <c r="Q37" s="3">
        <v>26</v>
      </c>
      <c r="R37" s="3">
        <v>25</v>
      </c>
      <c r="S37" s="3">
        <f t="shared" si="2"/>
        <v>429.4</v>
      </c>
    </row>
    <row r="38" s="1" customFormat="1" ht="12" spans="1:19">
      <c r="A38" s="1" t="s">
        <v>412</v>
      </c>
      <c r="B38" s="1" t="s">
        <v>413</v>
      </c>
      <c r="C38" s="1" t="s">
        <v>486</v>
      </c>
      <c r="D38" s="1" t="s">
        <v>487</v>
      </c>
      <c r="E38" s="3">
        <v>55</v>
      </c>
      <c r="F38" s="3">
        <v>65</v>
      </c>
      <c r="G38" s="3">
        <v>49</v>
      </c>
      <c r="H38" s="3">
        <v>49.8</v>
      </c>
      <c r="I38" s="3">
        <v>38</v>
      </c>
      <c r="J38" s="3">
        <v>22.2</v>
      </c>
      <c r="K38" s="3">
        <v>46</v>
      </c>
      <c r="L38" s="3">
        <v>45</v>
      </c>
      <c r="M38" s="3">
        <v>48</v>
      </c>
      <c r="N38" s="3">
        <v>55</v>
      </c>
      <c r="O38" s="3">
        <f t="shared" si="0"/>
        <v>473</v>
      </c>
      <c r="P38" s="3">
        <f t="shared" si="1"/>
        <v>378.4</v>
      </c>
      <c r="Q38" s="3">
        <v>26</v>
      </c>
      <c r="R38" s="3">
        <v>25</v>
      </c>
      <c r="S38" s="3">
        <f t="shared" si="2"/>
        <v>429.4</v>
      </c>
    </row>
    <row r="39" s="1" customFormat="1" ht="12" spans="1:19">
      <c r="A39" s="1" t="s">
        <v>412</v>
      </c>
      <c r="B39" s="1" t="s">
        <v>413</v>
      </c>
      <c r="C39" s="1" t="s">
        <v>488</v>
      </c>
      <c r="D39" s="1" t="s">
        <v>489</v>
      </c>
      <c r="E39" s="3">
        <v>55</v>
      </c>
      <c r="F39" s="3">
        <v>65</v>
      </c>
      <c r="G39" s="3">
        <v>49</v>
      </c>
      <c r="H39" s="3">
        <v>49.8</v>
      </c>
      <c r="I39" s="3">
        <v>38</v>
      </c>
      <c r="J39" s="3">
        <v>22.2</v>
      </c>
      <c r="K39" s="3">
        <v>46</v>
      </c>
      <c r="L39" s="3">
        <v>45</v>
      </c>
      <c r="M39" s="3">
        <v>48</v>
      </c>
      <c r="N39" s="3">
        <v>55</v>
      </c>
      <c r="O39" s="3">
        <f t="shared" si="0"/>
        <v>473</v>
      </c>
      <c r="P39" s="3">
        <f t="shared" si="1"/>
        <v>378.4</v>
      </c>
      <c r="Q39" s="3">
        <v>26</v>
      </c>
      <c r="R39" s="3">
        <v>25</v>
      </c>
      <c r="S39" s="3">
        <f t="shared" si="2"/>
        <v>429.4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J28" sqref="J28"/>
    </sheetView>
  </sheetViews>
  <sheetFormatPr defaultColWidth="8.89166666666667" defaultRowHeight="13.5"/>
  <cols>
    <col min="1" max="1" width="13.5" style="2" customWidth="1"/>
    <col min="2" max="2" width="15.5583333333333" style="2" customWidth="1"/>
    <col min="3" max="3" width="10.775" style="2" customWidth="1"/>
    <col min="4" max="4" width="8.875" style="2" customWidth="1"/>
    <col min="5" max="15" width="4.25" style="3" customWidth="1"/>
    <col min="16" max="16" width="5.75" style="3" customWidth="1"/>
    <col min="17" max="17" width="6.625" style="3" customWidth="1"/>
    <col min="18" max="19" width="4.25" style="3" customWidth="1"/>
    <col min="20" max="20" width="6.625" style="3" customWidth="1"/>
    <col min="21" max="16384" width="8.89166666666667" style="2"/>
  </cols>
  <sheetData>
    <row r="1" s="1" customFormat="1" ht="164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3" t="s">
        <v>490</v>
      </c>
      <c r="F1" s="3" t="s">
        <v>491</v>
      </c>
      <c r="G1" s="3" t="s">
        <v>492</v>
      </c>
      <c r="H1" s="3" t="s">
        <v>493</v>
      </c>
      <c r="I1" s="3" t="s">
        <v>494</v>
      </c>
      <c r="J1" s="3" t="s">
        <v>7</v>
      </c>
      <c r="K1" s="3" t="s">
        <v>65</v>
      </c>
      <c r="L1" s="3" t="s">
        <v>495</v>
      </c>
      <c r="M1" s="3" t="s">
        <v>496</v>
      </c>
      <c r="N1" s="3" t="s">
        <v>497</v>
      </c>
      <c r="O1" s="3" t="s">
        <v>498</v>
      </c>
      <c r="P1" s="3" t="s">
        <v>13</v>
      </c>
      <c r="Q1" s="3" t="s">
        <v>14</v>
      </c>
      <c r="R1" s="3" t="s">
        <v>16</v>
      </c>
      <c r="S1" s="3" t="s">
        <v>72</v>
      </c>
      <c r="T1" s="3" t="s">
        <v>17</v>
      </c>
    </row>
    <row r="2" s="1" customFormat="1" ht="12" spans="1:20">
      <c r="A2" s="1" t="s">
        <v>499</v>
      </c>
      <c r="B2" s="1" t="s">
        <v>500</v>
      </c>
      <c r="C2" s="1" t="s">
        <v>501</v>
      </c>
      <c r="D2" s="1" t="s">
        <v>502</v>
      </c>
      <c r="E2" s="3">
        <v>58</v>
      </c>
      <c r="F2" s="3">
        <v>59</v>
      </c>
      <c r="G2" s="3">
        <v>48</v>
      </c>
      <c r="H2" s="3">
        <v>58</v>
      </c>
      <c r="I2" s="3">
        <v>72</v>
      </c>
      <c r="J2" s="3">
        <v>49.8</v>
      </c>
      <c r="K2" s="3">
        <v>38</v>
      </c>
      <c r="L2" s="3">
        <v>45</v>
      </c>
      <c r="M2" s="3">
        <v>99</v>
      </c>
      <c r="N2" s="3">
        <v>46</v>
      </c>
      <c r="O2" s="3">
        <v>35.1</v>
      </c>
      <c r="P2" s="3">
        <f t="shared" ref="P2:P14" si="0">SUM(E2:O2)</f>
        <v>607.9</v>
      </c>
      <c r="Q2" s="3">
        <f t="shared" ref="Q2:Q14" si="1">P2*0.8</f>
        <v>486.32</v>
      </c>
      <c r="R2" s="3">
        <v>25</v>
      </c>
      <c r="S2" s="3">
        <v>26</v>
      </c>
      <c r="T2" s="3">
        <f t="shared" ref="T2:T14" si="2">Q2+R2+S2</f>
        <v>537.32</v>
      </c>
    </row>
    <row r="3" s="1" customFormat="1" ht="12" spans="1:20">
      <c r="A3" s="1" t="s">
        <v>499</v>
      </c>
      <c r="B3" s="1" t="s">
        <v>500</v>
      </c>
      <c r="C3" s="1" t="s">
        <v>503</v>
      </c>
      <c r="D3" s="1" t="s">
        <v>504</v>
      </c>
      <c r="E3" s="3">
        <v>58</v>
      </c>
      <c r="F3" s="3">
        <v>59</v>
      </c>
      <c r="G3" s="3">
        <v>48</v>
      </c>
      <c r="H3" s="3">
        <v>58</v>
      </c>
      <c r="I3" s="3">
        <v>72</v>
      </c>
      <c r="J3" s="3">
        <v>49.8</v>
      </c>
      <c r="K3" s="3">
        <v>38</v>
      </c>
      <c r="L3" s="3">
        <v>45</v>
      </c>
      <c r="M3" s="3">
        <v>99</v>
      </c>
      <c r="N3" s="3">
        <v>46</v>
      </c>
      <c r="O3" s="3">
        <v>35.1</v>
      </c>
      <c r="P3" s="3">
        <f t="shared" si="0"/>
        <v>607.9</v>
      </c>
      <c r="Q3" s="3">
        <f t="shared" si="1"/>
        <v>486.32</v>
      </c>
      <c r="R3" s="3">
        <v>25</v>
      </c>
      <c r="S3" s="3">
        <v>26</v>
      </c>
      <c r="T3" s="3">
        <f t="shared" si="2"/>
        <v>537.32</v>
      </c>
    </row>
    <row r="4" s="1" customFormat="1" ht="12" spans="1:20">
      <c r="A4" s="1" t="s">
        <v>499</v>
      </c>
      <c r="B4" s="1" t="s">
        <v>500</v>
      </c>
      <c r="C4" s="1" t="s">
        <v>505</v>
      </c>
      <c r="D4" s="1" t="s">
        <v>506</v>
      </c>
      <c r="E4" s="3">
        <v>58</v>
      </c>
      <c r="F4" s="3">
        <v>59</v>
      </c>
      <c r="G4" s="3">
        <v>48</v>
      </c>
      <c r="H4" s="3">
        <v>58</v>
      </c>
      <c r="I4" s="3">
        <v>72</v>
      </c>
      <c r="J4" s="3">
        <v>49.8</v>
      </c>
      <c r="K4" s="3">
        <v>38</v>
      </c>
      <c r="L4" s="3">
        <v>45</v>
      </c>
      <c r="M4" s="3">
        <v>99</v>
      </c>
      <c r="N4" s="3">
        <v>46</v>
      </c>
      <c r="O4" s="3">
        <v>35.1</v>
      </c>
      <c r="P4" s="3">
        <f t="shared" si="0"/>
        <v>607.9</v>
      </c>
      <c r="Q4" s="3">
        <f t="shared" si="1"/>
        <v>486.32</v>
      </c>
      <c r="R4" s="3">
        <v>25</v>
      </c>
      <c r="S4" s="3">
        <v>26</v>
      </c>
      <c r="T4" s="3">
        <f t="shared" si="2"/>
        <v>537.32</v>
      </c>
    </row>
    <row r="5" s="1" customFormat="1" ht="12" spans="1:20">
      <c r="A5" s="1" t="s">
        <v>499</v>
      </c>
      <c r="B5" s="1" t="s">
        <v>500</v>
      </c>
      <c r="C5" s="1" t="s">
        <v>507</v>
      </c>
      <c r="D5" s="1" t="s">
        <v>508</v>
      </c>
      <c r="E5" s="3">
        <v>58</v>
      </c>
      <c r="F5" s="3">
        <v>59</v>
      </c>
      <c r="G5" s="3">
        <v>48</v>
      </c>
      <c r="H5" s="3">
        <v>58</v>
      </c>
      <c r="I5" s="3">
        <v>72</v>
      </c>
      <c r="J5" s="3">
        <v>49.8</v>
      </c>
      <c r="K5" s="3">
        <v>38</v>
      </c>
      <c r="L5" s="3">
        <v>45</v>
      </c>
      <c r="M5" s="3">
        <v>99</v>
      </c>
      <c r="N5" s="3">
        <v>46</v>
      </c>
      <c r="O5" s="3">
        <v>35.1</v>
      </c>
      <c r="P5" s="3">
        <f t="shared" si="0"/>
        <v>607.9</v>
      </c>
      <c r="Q5" s="3">
        <f t="shared" si="1"/>
        <v>486.32</v>
      </c>
      <c r="R5" s="3">
        <v>25</v>
      </c>
      <c r="S5" s="3">
        <v>26</v>
      </c>
      <c r="T5" s="3">
        <f t="shared" si="2"/>
        <v>537.32</v>
      </c>
    </row>
    <row r="6" s="1" customFormat="1" ht="12" spans="1:20">
      <c r="A6" s="1" t="s">
        <v>499</v>
      </c>
      <c r="B6" s="1" t="s">
        <v>500</v>
      </c>
      <c r="C6" s="1" t="s">
        <v>509</v>
      </c>
      <c r="D6" s="1" t="s">
        <v>510</v>
      </c>
      <c r="E6" s="3">
        <v>58</v>
      </c>
      <c r="F6" s="3">
        <v>59</v>
      </c>
      <c r="G6" s="3">
        <v>48</v>
      </c>
      <c r="H6" s="3">
        <v>58</v>
      </c>
      <c r="I6" s="3">
        <v>72</v>
      </c>
      <c r="J6" s="3">
        <v>49.8</v>
      </c>
      <c r="K6" s="3">
        <v>38</v>
      </c>
      <c r="L6" s="3">
        <v>45</v>
      </c>
      <c r="M6" s="3">
        <v>99</v>
      </c>
      <c r="N6" s="3">
        <v>46</v>
      </c>
      <c r="O6" s="3">
        <v>35.1</v>
      </c>
      <c r="P6" s="3">
        <f t="shared" si="0"/>
        <v>607.9</v>
      </c>
      <c r="Q6" s="3">
        <f t="shared" si="1"/>
        <v>486.32</v>
      </c>
      <c r="R6" s="3">
        <v>25</v>
      </c>
      <c r="S6" s="3">
        <v>26</v>
      </c>
      <c r="T6" s="3">
        <f t="shared" si="2"/>
        <v>537.32</v>
      </c>
    </row>
    <row r="7" s="1" customFormat="1" ht="12" spans="1:20">
      <c r="A7" s="1" t="s">
        <v>499</v>
      </c>
      <c r="B7" s="1" t="s">
        <v>500</v>
      </c>
      <c r="C7" s="1" t="s">
        <v>511</v>
      </c>
      <c r="D7" s="1" t="s">
        <v>512</v>
      </c>
      <c r="E7" s="3">
        <v>58</v>
      </c>
      <c r="F7" s="3">
        <v>59</v>
      </c>
      <c r="G7" s="3">
        <v>48</v>
      </c>
      <c r="H7" s="3">
        <v>58</v>
      </c>
      <c r="I7" s="3">
        <v>72</v>
      </c>
      <c r="J7" s="3">
        <v>49.8</v>
      </c>
      <c r="K7" s="3">
        <v>38</v>
      </c>
      <c r="L7" s="3">
        <v>45</v>
      </c>
      <c r="M7" s="3">
        <v>99</v>
      </c>
      <c r="N7" s="3">
        <v>46</v>
      </c>
      <c r="O7" s="3">
        <v>35.1</v>
      </c>
      <c r="P7" s="3">
        <f t="shared" si="0"/>
        <v>607.9</v>
      </c>
      <c r="Q7" s="3">
        <f t="shared" si="1"/>
        <v>486.32</v>
      </c>
      <c r="R7" s="3">
        <v>25</v>
      </c>
      <c r="S7" s="3">
        <v>26</v>
      </c>
      <c r="T7" s="3">
        <f t="shared" si="2"/>
        <v>537.32</v>
      </c>
    </row>
    <row r="8" s="1" customFormat="1" ht="12" spans="1:20">
      <c r="A8" s="1" t="s">
        <v>499</v>
      </c>
      <c r="B8" s="1" t="s">
        <v>500</v>
      </c>
      <c r="C8" s="1" t="s">
        <v>513</v>
      </c>
      <c r="D8" s="1" t="s">
        <v>514</v>
      </c>
      <c r="E8" s="3">
        <v>58</v>
      </c>
      <c r="F8" s="3">
        <v>59</v>
      </c>
      <c r="G8" s="3">
        <v>48</v>
      </c>
      <c r="H8" s="3">
        <v>58</v>
      </c>
      <c r="I8" s="3">
        <v>72</v>
      </c>
      <c r="J8" s="3">
        <v>49.8</v>
      </c>
      <c r="K8" s="3">
        <v>38</v>
      </c>
      <c r="L8" s="3">
        <v>45</v>
      </c>
      <c r="M8" s="3">
        <v>99</v>
      </c>
      <c r="N8" s="3">
        <v>46</v>
      </c>
      <c r="O8" s="3">
        <v>35.1</v>
      </c>
      <c r="P8" s="3">
        <f t="shared" si="0"/>
        <v>607.9</v>
      </c>
      <c r="Q8" s="3">
        <f t="shared" si="1"/>
        <v>486.32</v>
      </c>
      <c r="R8" s="3">
        <v>25</v>
      </c>
      <c r="S8" s="3">
        <v>26</v>
      </c>
      <c r="T8" s="3">
        <f t="shared" si="2"/>
        <v>537.32</v>
      </c>
    </row>
    <row r="9" s="1" customFormat="1" ht="12" spans="1:20">
      <c r="A9" s="1" t="s">
        <v>499</v>
      </c>
      <c r="B9" s="1" t="s">
        <v>500</v>
      </c>
      <c r="C9" s="1" t="s">
        <v>515</v>
      </c>
      <c r="D9" s="1" t="s">
        <v>516</v>
      </c>
      <c r="E9" s="3">
        <v>58</v>
      </c>
      <c r="F9" s="3">
        <v>59</v>
      </c>
      <c r="G9" s="3">
        <v>48</v>
      </c>
      <c r="H9" s="3">
        <v>58</v>
      </c>
      <c r="I9" s="3">
        <v>72</v>
      </c>
      <c r="J9" s="3">
        <v>49.8</v>
      </c>
      <c r="K9" s="3">
        <v>38</v>
      </c>
      <c r="L9" s="3">
        <v>45</v>
      </c>
      <c r="M9" s="3">
        <v>99</v>
      </c>
      <c r="N9" s="3">
        <v>46</v>
      </c>
      <c r="O9" s="3">
        <v>35.1</v>
      </c>
      <c r="P9" s="3">
        <f t="shared" si="0"/>
        <v>607.9</v>
      </c>
      <c r="Q9" s="3">
        <f t="shared" si="1"/>
        <v>486.32</v>
      </c>
      <c r="R9" s="3">
        <v>25</v>
      </c>
      <c r="S9" s="3">
        <v>26</v>
      </c>
      <c r="T9" s="3">
        <f t="shared" si="2"/>
        <v>537.32</v>
      </c>
    </row>
    <row r="10" s="1" customFormat="1" ht="12" spans="1:20">
      <c r="A10" s="1" t="s">
        <v>499</v>
      </c>
      <c r="B10" s="1" t="s">
        <v>500</v>
      </c>
      <c r="C10" s="1" t="s">
        <v>517</v>
      </c>
      <c r="D10" s="1" t="s">
        <v>518</v>
      </c>
      <c r="E10" s="3">
        <v>58</v>
      </c>
      <c r="F10" s="3">
        <v>59</v>
      </c>
      <c r="G10" s="3">
        <v>48</v>
      </c>
      <c r="H10" s="3">
        <v>58</v>
      </c>
      <c r="I10" s="3">
        <v>72</v>
      </c>
      <c r="J10" s="3">
        <v>49.8</v>
      </c>
      <c r="K10" s="3">
        <v>38</v>
      </c>
      <c r="L10" s="3">
        <v>45</v>
      </c>
      <c r="M10" s="3">
        <v>99</v>
      </c>
      <c r="N10" s="3">
        <v>46</v>
      </c>
      <c r="O10" s="3">
        <v>35.1</v>
      </c>
      <c r="P10" s="3">
        <f t="shared" si="0"/>
        <v>607.9</v>
      </c>
      <c r="Q10" s="3">
        <f t="shared" si="1"/>
        <v>486.32</v>
      </c>
      <c r="R10" s="3">
        <v>25</v>
      </c>
      <c r="S10" s="3">
        <v>26</v>
      </c>
      <c r="T10" s="3">
        <f t="shared" si="2"/>
        <v>537.32</v>
      </c>
    </row>
    <row r="11" s="1" customFormat="1" ht="12" spans="1:20">
      <c r="A11" s="1" t="s">
        <v>499</v>
      </c>
      <c r="B11" s="1" t="s">
        <v>500</v>
      </c>
      <c r="C11" s="1" t="s">
        <v>519</v>
      </c>
      <c r="D11" s="1" t="s">
        <v>520</v>
      </c>
      <c r="E11" s="3">
        <v>58</v>
      </c>
      <c r="F11" s="3">
        <v>59</v>
      </c>
      <c r="G11" s="3">
        <v>48</v>
      </c>
      <c r="H11" s="3">
        <v>58</v>
      </c>
      <c r="I11" s="3">
        <v>72</v>
      </c>
      <c r="J11" s="3">
        <v>49.8</v>
      </c>
      <c r="K11" s="3">
        <v>38</v>
      </c>
      <c r="L11" s="3">
        <v>45</v>
      </c>
      <c r="M11" s="3">
        <v>99</v>
      </c>
      <c r="N11" s="3">
        <v>46</v>
      </c>
      <c r="O11" s="3">
        <v>35.1</v>
      </c>
      <c r="P11" s="3">
        <f t="shared" si="0"/>
        <v>607.9</v>
      </c>
      <c r="Q11" s="3">
        <f t="shared" si="1"/>
        <v>486.32</v>
      </c>
      <c r="R11" s="3">
        <v>25</v>
      </c>
      <c r="S11" s="3">
        <v>26</v>
      </c>
      <c r="T11" s="3">
        <f t="shared" si="2"/>
        <v>537.32</v>
      </c>
    </row>
    <row r="12" s="1" customFormat="1" ht="12" spans="1:20">
      <c r="A12" s="1" t="s">
        <v>499</v>
      </c>
      <c r="B12" s="1" t="s">
        <v>500</v>
      </c>
      <c r="C12" s="1" t="s">
        <v>521</v>
      </c>
      <c r="D12" s="1" t="s">
        <v>522</v>
      </c>
      <c r="E12" s="3">
        <v>58</v>
      </c>
      <c r="F12" s="3">
        <v>59</v>
      </c>
      <c r="G12" s="3">
        <v>48</v>
      </c>
      <c r="H12" s="3">
        <v>58</v>
      </c>
      <c r="I12" s="3">
        <v>72</v>
      </c>
      <c r="J12" s="3">
        <v>49.8</v>
      </c>
      <c r="K12" s="3">
        <v>38</v>
      </c>
      <c r="L12" s="3">
        <v>45</v>
      </c>
      <c r="M12" s="3">
        <v>99</v>
      </c>
      <c r="N12" s="3">
        <v>46</v>
      </c>
      <c r="O12" s="3">
        <v>35.1</v>
      </c>
      <c r="P12" s="3">
        <f t="shared" si="0"/>
        <v>607.9</v>
      </c>
      <c r="Q12" s="3">
        <f t="shared" si="1"/>
        <v>486.32</v>
      </c>
      <c r="R12" s="3">
        <v>25</v>
      </c>
      <c r="S12" s="3">
        <v>26</v>
      </c>
      <c r="T12" s="3">
        <f t="shared" si="2"/>
        <v>537.32</v>
      </c>
    </row>
    <row r="13" s="1" customFormat="1" ht="12" spans="1:20">
      <c r="A13" s="1" t="s">
        <v>499</v>
      </c>
      <c r="B13" s="1" t="s">
        <v>500</v>
      </c>
      <c r="C13" s="1" t="s">
        <v>523</v>
      </c>
      <c r="D13" s="1" t="s">
        <v>524</v>
      </c>
      <c r="E13" s="3">
        <v>58</v>
      </c>
      <c r="F13" s="3">
        <v>59</v>
      </c>
      <c r="G13" s="3">
        <v>48</v>
      </c>
      <c r="H13" s="3">
        <v>58</v>
      </c>
      <c r="I13" s="3">
        <v>72</v>
      </c>
      <c r="J13" s="3">
        <v>49.8</v>
      </c>
      <c r="K13" s="3">
        <v>38</v>
      </c>
      <c r="L13" s="3">
        <v>45</v>
      </c>
      <c r="M13" s="3">
        <v>99</v>
      </c>
      <c r="N13" s="3">
        <v>46</v>
      </c>
      <c r="O13" s="3">
        <v>35.1</v>
      </c>
      <c r="P13" s="3">
        <f t="shared" si="0"/>
        <v>607.9</v>
      </c>
      <c r="Q13" s="3">
        <f t="shared" si="1"/>
        <v>486.32</v>
      </c>
      <c r="R13" s="3">
        <v>25</v>
      </c>
      <c r="S13" s="3">
        <v>26</v>
      </c>
      <c r="T13" s="3">
        <f t="shared" si="2"/>
        <v>537.32</v>
      </c>
    </row>
    <row r="14" s="1" customFormat="1" ht="12" spans="1:20">
      <c r="A14" s="1" t="s">
        <v>499</v>
      </c>
      <c r="B14" s="1" t="s">
        <v>500</v>
      </c>
      <c r="C14" s="1" t="s">
        <v>525</v>
      </c>
      <c r="D14" s="1" t="s">
        <v>526</v>
      </c>
      <c r="E14" s="3">
        <v>58</v>
      </c>
      <c r="F14" s="3">
        <v>59</v>
      </c>
      <c r="G14" s="3">
        <v>48</v>
      </c>
      <c r="H14" s="3">
        <v>58</v>
      </c>
      <c r="I14" s="3">
        <v>72</v>
      </c>
      <c r="J14" s="3">
        <v>49.8</v>
      </c>
      <c r="K14" s="3">
        <v>38</v>
      </c>
      <c r="L14" s="3">
        <v>45</v>
      </c>
      <c r="M14" s="3">
        <v>99</v>
      </c>
      <c r="N14" s="3">
        <v>46</v>
      </c>
      <c r="O14" s="3">
        <v>35.1</v>
      </c>
      <c r="P14" s="3">
        <f t="shared" si="0"/>
        <v>607.9</v>
      </c>
      <c r="Q14" s="3">
        <f t="shared" si="1"/>
        <v>486.32</v>
      </c>
      <c r="R14" s="3">
        <v>25</v>
      </c>
      <c r="S14" s="3">
        <v>26</v>
      </c>
      <c r="T14" s="3">
        <f t="shared" si="2"/>
        <v>537.32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工业机器人本科</vt:lpstr>
      <vt:lpstr>护理本科</vt:lpstr>
      <vt:lpstr>食品质量本科</vt:lpstr>
      <vt:lpstr>数字媒体本科</vt:lpstr>
      <vt:lpstr>土木工程本科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2022-07-05T06:23:00Z</dcterms:created>
  <dcterms:modified xsi:type="dcterms:W3CDTF">2022-07-05T06:33:32Z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60E4CEDE8F884EE3A6B4B876B67D9F1C</vt:lpwstr>
  </property>
  <property fmtid="{D5CDD505-2E9C-101B-9397-08002B2CF9AE}" pid="3" name="KSOProductBuildVer">
    <vt:lpwstr>2052-11.1.0.11753</vt:lpwstr>
  </property>
</Properties>
</file>